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ojci\OneDrive\Pulpit\Praca\Baltic\Map\"/>
    </mc:Choice>
  </mc:AlternateContent>
  <bookViews>
    <workbookView xWindow="0" yWindow="0" windowWidth="12510" windowHeight="6040"/>
  </bookViews>
  <sheets>
    <sheet name="welfare" sheetId="2" r:id="rId1"/>
  </sheets>
  <calcPr calcId="162913"/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2" i="2"/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2" i="2"/>
</calcChain>
</file>

<file path=xl/sharedStrings.xml><?xml version="1.0" encoding="utf-8"?>
<sst xmlns="http://schemas.openxmlformats.org/spreadsheetml/2006/main" count="749" uniqueCount="387">
  <si>
    <t>DKBW1602</t>
  </si>
  <si>
    <t>DKBW1612</t>
  </si>
  <si>
    <t>DKBW1614</t>
  </si>
  <si>
    <t>DKBW691</t>
  </si>
  <si>
    <t>DKBW990</t>
  </si>
  <si>
    <t>DKBW836</t>
  </si>
  <si>
    <t>DKBW707</t>
  </si>
  <si>
    <t>DKBW701</t>
  </si>
  <si>
    <t>DKBW1523</t>
  </si>
  <si>
    <t>DKBW1350</t>
  </si>
  <si>
    <t>DKBW710</t>
  </si>
  <si>
    <t>DKBW966</t>
  </si>
  <si>
    <t>DKBW720</t>
  </si>
  <si>
    <t>DKBW937</t>
  </si>
  <si>
    <t>DKBW1092</t>
  </si>
  <si>
    <t>DKBW1461</t>
  </si>
  <si>
    <t>DKBW789</t>
  </si>
  <si>
    <t>DKBW1453</t>
  </si>
  <si>
    <t>DKBW1507</t>
  </si>
  <si>
    <t>DKBW1509</t>
  </si>
  <si>
    <t>DKBW1036</t>
  </si>
  <si>
    <t>DKBW1038</t>
  </si>
  <si>
    <t>DKBW1057</t>
  </si>
  <si>
    <t>DKBW1379</t>
  </si>
  <si>
    <t>DKBW1395</t>
  </si>
  <si>
    <t>DKBW1398</t>
  </si>
  <si>
    <t>DKBW562</t>
  </si>
  <si>
    <t>DKBW1469</t>
  </si>
  <si>
    <t>DKBW541</t>
  </si>
  <si>
    <t>DKBW445</t>
  </si>
  <si>
    <t>DKBW450</t>
  </si>
  <si>
    <t>DKBW504</t>
  </si>
  <si>
    <t>DKBW475</t>
  </si>
  <si>
    <t>DKBW506</t>
  </si>
  <si>
    <t>DKBW546</t>
  </si>
  <si>
    <t>DKBW493</t>
  </si>
  <si>
    <t>DKBW583</t>
  </si>
  <si>
    <t>DKBW584</t>
  </si>
  <si>
    <t>DKBW594</t>
  </si>
  <si>
    <t>DKBW570</t>
  </si>
  <si>
    <t>DKBW458</t>
  </si>
  <si>
    <t>DKBW575</t>
  </si>
  <si>
    <t>DKBW603</t>
  </si>
  <si>
    <t>DKBW577</t>
  </si>
  <si>
    <t>DKBW628</t>
  </si>
  <si>
    <t>DKBW857</t>
  </si>
  <si>
    <t>DKBW859</t>
  </si>
  <si>
    <t>DKBW1078</t>
  </si>
  <si>
    <t>DKBW1137</t>
  </si>
  <si>
    <t>DKBW741</t>
  </si>
  <si>
    <t>DKBW1117</t>
  </si>
  <si>
    <t>DKBW1260</t>
  </si>
  <si>
    <t>DKBW1485</t>
  </si>
  <si>
    <t>DKBW1436</t>
  </si>
  <si>
    <t>DKBW771</t>
  </si>
  <si>
    <t>DKBW1446</t>
  </si>
  <si>
    <t>DKBW1525</t>
  </si>
  <si>
    <t>DKBW1528</t>
  </si>
  <si>
    <t>DKBW1526</t>
  </si>
  <si>
    <t>DKBW1527</t>
  </si>
  <si>
    <t>DKBW4</t>
  </si>
  <si>
    <t>DKBW10</t>
  </si>
  <si>
    <t>DKBW20</t>
  </si>
  <si>
    <t>DKBW22</t>
  </si>
  <si>
    <t>DKBW24</t>
  </si>
  <si>
    <t>DKBW26</t>
  </si>
  <si>
    <t>DKBW28</t>
  </si>
  <si>
    <t>DKBW367</t>
  </si>
  <si>
    <t>DKBW368</t>
  </si>
  <si>
    <t>DKBW406</t>
  </si>
  <si>
    <t>DKBW407</t>
  </si>
  <si>
    <t>DKBW411</t>
  </si>
  <si>
    <t>DKBW1463</t>
  </si>
  <si>
    <t>DKBW36</t>
  </si>
  <si>
    <t>DKBW375</t>
  </si>
  <si>
    <t>DKBW422</t>
  </si>
  <si>
    <t>DKBW377</t>
  </si>
  <si>
    <t>DKBW393</t>
  </si>
  <si>
    <t>DKBW394</t>
  </si>
  <si>
    <t>DKBW1409</t>
  </si>
  <si>
    <t>DKBW389</t>
  </si>
  <si>
    <t>DKBW326</t>
  </si>
  <si>
    <t>DKBW331</t>
  </si>
  <si>
    <t>DKBW332</t>
  </si>
  <si>
    <t>DKBW337</t>
  </si>
  <si>
    <t>DKBW1331</t>
  </si>
  <si>
    <t>DKBW126</t>
  </si>
  <si>
    <t>DKBW128</t>
  </si>
  <si>
    <t>DKBW129</t>
  </si>
  <si>
    <t>DKBW140</t>
  </si>
  <si>
    <t>DKBW144</t>
  </si>
  <si>
    <t>DKBW148</t>
  </si>
  <si>
    <t>DKBW1199</t>
  </si>
  <si>
    <t>DKBW1176</t>
  </si>
  <si>
    <t>DKBW1175</t>
  </si>
  <si>
    <t>DKBW1141</t>
  </si>
  <si>
    <t>DKBW5</t>
  </si>
  <si>
    <t>DKBW9</t>
  </si>
  <si>
    <t>DKBW11</t>
  </si>
  <si>
    <t>DKBW1492</t>
  </si>
  <si>
    <t>DKBW1420</t>
  </si>
  <si>
    <t>DKBW1192</t>
  </si>
  <si>
    <t>DKBW1169</t>
  </si>
  <si>
    <t>DKBW86</t>
  </si>
  <si>
    <t>DKBW87</t>
  </si>
  <si>
    <t>DKBW156</t>
  </si>
  <si>
    <t>DKBW50</t>
  </si>
  <si>
    <t>DKBW31</t>
  </si>
  <si>
    <t>DKBW79</t>
  </si>
  <si>
    <t>DKBW76</t>
  </si>
  <si>
    <t>DKBW1348</t>
  </si>
  <si>
    <t>DKBW59</t>
  </si>
  <si>
    <t>DKBW92</t>
  </si>
  <si>
    <t>DKBW95</t>
  </si>
  <si>
    <t>DKBW97</t>
  </si>
  <si>
    <t>DKBW102</t>
  </si>
  <si>
    <t>DKBW104</t>
  </si>
  <si>
    <t>DKBW61</t>
  </si>
  <si>
    <t>DKBW64</t>
  </si>
  <si>
    <t>DKBW35</t>
  </si>
  <si>
    <t>DKBW44</t>
  </si>
  <si>
    <t>DKBW105</t>
  </si>
  <si>
    <t>DKBW1514</t>
  </si>
  <si>
    <t>DKBW1562</t>
  </si>
  <si>
    <t>DKBW1579</t>
  </si>
  <si>
    <t>DKBW1598</t>
  </si>
  <si>
    <t>EE00101026PIKAKARI</t>
  </si>
  <si>
    <t>EE00202011VOSUR</t>
  </si>
  <si>
    <t>EE00402012VASIKA</t>
  </si>
  <si>
    <t>EE00403022PARNU</t>
  </si>
  <si>
    <t>EE00404016TITER</t>
  </si>
  <si>
    <t>FI110490003</t>
  </si>
  <si>
    <t>FI181078004</t>
  </si>
  <si>
    <t>FI110780005</t>
  </si>
  <si>
    <t>FI110910003</t>
  </si>
  <si>
    <t>FI110910008</t>
  </si>
  <si>
    <t>FI110910009</t>
  </si>
  <si>
    <t>FI110910011</t>
  </si>
  <si>
    <t>FI110910022</t>
  </si>
  <si>
    <t>FI111490001</t>
  </si>
  <si>
    <t>FI112570002</t>
  </si>
  <si>
    <t>FI114340001</t>
  </si>
  <si>
    <t>FI118350003</t>
  </si>
  <si>
    <t>FI121073001</t>
  </si>
  <si>
    <t>FI121202001</t>
  </si>
  <si>
    <t>FI121529003</t>
  </si>
  <si>
    <t>FI121573001</t>
  </si>
  <si>
    <t>FI121738001</t>
  </si>
  <si>
    <t>FI121853001</t>
  </si>
  <si>
    <t>FI121853002</t>
  </si>
  <si>
    <t>FI121853003</t>
  </si>
  <si>
    <t>FI122609003</t>
  </si>
  <si>
    <t>FI122684002</t>
  </si>
  <si>
    <t>FI126285003</t>
  </si>
  <si>
    <t>FI126917001</t>
  </si>
  <si>
    <t>FI143231001</t>
  </si>
  <si>
    <t>FI143499003</t>
  </si>
  <si>
    <t>FI143545002</t>
  </si>
  <si>
    <t>FI143559001</t>
  </si>
  <si>
    <t>FI143598001</t>
  </si>
  <si>
    <t>FI143905001</t>
  </si>
  <si>
    <t>FI143905002</t>
  </si>
  <si>
    <t>FI144429001</t>
  </si>
  <si>
    <t>FI151208001</t>
  </si>
  <si>
    <t>FI151564002</t>
  </si>
  <si>
    <t>FI151678001</t>
  </si>
  <si>
    <t>FI151748001</t>
  </si>
  <si>
    <t>FI152240002</t>
  </si>
  <si>
    <t>FI166736001</t>
  </si>
  <si>
    <t>FI181091023</t>
  </si>
  <si>
    <t>FI186285004</t>
  </si>
  <si>
    <t>FI1A1272005</t>
  </si>
  <si>
    <t>FI200478004</t>
  </si>
  <si>
    <t>DEMV_PR_1_0224</t>
  </si>
  <si>
    <t>DEMV_PR_1_0243</t>
  </si>
  <si>
    <t>DEMV_PR_1_0253</t>
  </si>
  <si>
    <t>DESH_PR_0005</t>
  </si>
  <si>
    <t>DESH_PR_0089</t>
  </si>
  <si>
    <t>DESH_PR_0093</t>
  </si>
  <si>
    <t>DESH_PR_0085</t>
  </si>
  <si>
    <t>DESH_PR_0081</t>
  </si>
  <si>
    <t>DESH_PR_0331</t>
  </si>
  <si>
    <t>DESH_PR_0128</t>
  </si>
  <si>
    <t>DESH_PR_0243</t>
  </si>
  <si>
    <t>DESH_PR_0259</t>
  </si>
  <si>
    <t>DESH_PR_0250</t>
  </si>
  <si>
    <t>DEMV_PR_1_0232</t>
  </si>
  <si>
    <t>DEMV_PR_1_0235</t>
  </si>
  <si>
    <t>DEMV_PR_1_0836</t>
  </si>
  <si>
    <t>DEMV_PR_1_0270</t>
  </si>
  <si>
    <t>DEMV_PR_1_0227</t>
  </si>
  <si>
    <t>DEMV_PR_1_0250</t>
  </si>
  <si>
    <t>DEMV_PR_1_0202</t>
  </si>
  <si>
    <t>DEMV_PR_1_0209</t>
  </si>
  <si>
    <t>DEMV_PR_1_0214</t>
  </si>
  <si>
    <t>DEMV_PR_1_0283</t>
  </si>
  <si>
    <t>DEMV_PR_1_0264</t>
  </si>
  <si>
    <t>DEMV_PR_1_0725</t>
  </si>
  <si>
    <t>DEMV_PR_1_0731</t>
  </si>
  <si>
    <t>DEMV_PR_1_0782</t>
  </si>
  <si>
    <t>DEMV_PR_1_0764</t>
  </si>
  <si>
    <t>DEMV_PR_1_0803</t>
  </si>
  <si>
    <t>DEMV_PR_1_0821</t>
  </si>
  <si>
    <t>LT0032100101004</t>
  </si>
  <si>
    <t>LT0032100101005</t>
  </si>
  <si>
    <t>LT0032300101007</t>
  </si>
  <si>
    <t>LT0032300101009</t>
  </si>
  <si>
    <t>LT0032300101010</t>
  </si>
  <si>
    <t>LT0032500101013</t>
  </si>
  <si>
    <t>LT0032520010720</t>
  </si>
  <si>
    <t>LV00364141301</t>
  </si>
  <si>
    <t>LV00317000002</t>
  </si>
  <si>
    <t>LV00327000001</t>
  </si>
  <si>
    <t>LV00388620001</t>
  </si>
  <si>
    <t>LV00388780001</t>
  </si>
  <si>
    <t>LV00388820001</t>
  </si>
  <si>
    <t>LV00601000009</t>
  </si>
  <si>
    <t>LV00601000013</t>
  </si>
  <si>
    <t>LV00713000008</t>
  </si>
  <si>
    <t>LV00713000010</t>
  </si>
  <si>
    <t>LV00766060001</t>
  </si>
  <si>
    <t>LV00766160001</t>
  </si>
  <si>
    <t>LV00766600001</t>
  </si>
  <si>
    <t>LV00780140001</t>
  </si>
  <si>
    <t>LV00790500002</t>
  </si>
  <si>
    <t>LV00790500003</t>
  </si>
  <si>
    <t>LV00790660001</t>
  </si>
  <si>
    <t>PL4210407232000009</t>
  </si>
  <si>
    <t>PL4210507232000010</t>
  </si>
  <si>
    <t>PL4210507232000012</t>
  </si>
  <si>
    <t>PL4210507232000013</t>
  </si>
  <si>
    <t>PL4210507232000014</t>
  </si>
  <si>
    <t>PL4210508532000017</t>
  </si>
  <si>
    <t>PL4210701432000030</t>
  </si>
  <si>
    <t>PL4210701532000029</t>
  </si>
  <si>
    <t>PL4210701532000031</t>
  </si>
  <si>
    <t>PL4210704432000025</t>
  </si>
  <si>
    <t>PL4210706532000027</t>
  </si>
  <si>
    <t>PL4216301132000076</t>
  </si>
  <si>
    <t>PL4220801132000036</t>
  </si>
  <si>
    <t>PL4220804232000033</t>
  </si>
  <si>
    <t>PL4220804232000034</t>
  </si>
  <si>
    <t>PL4220807232000039</t>
  </si>
  <si>
    <t>PL4220905232000042</t>
  </si>
  <si>
    <t>PL4220905232000043</t>
  </si>
  <si>
    <t>PL4220905232000046</t>
  </si>
  <si>
    <t>PL4221301132000056</t>
  </si>
  <si>
    <t>PL4221303232000059</t>
  </si>
  <si>
    <t>PL4221303232000060</t>
  </si>
  <si>
    <t>PL4221305232000058</t>
  </si>
  <si>
    <t>PL6310802122000009</t>
  </si>
  <si>
    <t>PL6310802222000011</t>
  </si>
  <si>
    <t>PL6311201122000025</t>
  </si>
  <si>
    <t>PL6311210222000036</t>
  </si>
  <si>
    <t>PL6311210222000037</t>
  </si>
  <si>
    <t>PL6321001122000023</t>
  </si>
  <si>
    <t>PL6321001122000070</t>
  </si>
  <si>
    <t>PL6321004222000032</t>
  </si>
  <si>
    <t>PL6321004222000033</t>
  </si>
  <si>
    <t>PL6321005222000022</t>
  </si>
  <si>
    <t>PL6321101122000043</t>
  </si>
  <si>
    <t>PL6321102122000046</t>
  </si>
  <si>
    <t>PL6321102122000048</t>
  </si>
  <si>
    <t>PL6321104122000024</t>
  </si>
  <si>
    <t>PL6321104122000056</t>
  </si>
  <si>
    <t>PL6321104122000061</t>
  </si>
  <si>
    <t>PL6321104122000080</t>
  </si>
  <si>
    <t>PL6321105222000050</t>
  </si>
  <si>
    <t>PL6321106222000051</t>
  </si>
  <si>
    <t>PL6321106222000052</t>
  </si>
  <si>
    <t>PL6336101122000003</t>
  </si>
  <si>
    <t>PL6336101122000004</t>
  </si>
  <si>
    <t>PL6336101122000005</t>
  </si>
  <si>
    <t>PL6336101122000006</t>
  </si>
  <si>
    <t>PL6336201122000007</t>
  </si>
  <si>
    <t>PL6336201122000067</t>
  </si>
  <si>
    <t>SE0110117000002090</t>
  </si>
  <si>
    <t>SE0110120000001663</t>
  </si>
  <si>
    <t>SE0110120000001667</t>
  </si>
  <si>
    <t>SE0110136000002140</t>
  </si>
  <si>
    <t>SE0110136000002145</t>
  </si>
  <si>
    <t>SE0110160000001441</t>
  </si>
  <si>
    <t>SE0110160000001442</t>
  </si>
  <si>
    <t>SE0110181000001355</t>
  </si>
  <si>
    <t>SE0110182000001231</t>
  </si>
  <si>
    <t>SE0110187000001351</t>
  </si>
  <si>
    <t>SE0110187000001354</t>
  </si>
  <si>
    <t>SE0110188000002161</t>
  </si>
  <si>
    <t>SE0110188000002166</t>
  </si>
  <si>
    <t>SE0110188000002171</t>
  </si>
  <si>
    <t>SE0110188000002172</t>
  </si>
  <si>
    <t>SE0110192000002129</t>
  </si>
  <si>
    <t>SE0220480000002078</t>
  </si>
  <si>
    <t>SE0220481000001263</t>
  </si>
  <si>
    <t>SE0220488000002073</t>
  </si>
  <si>
    <t>SE0230563000001314</t>
  </si>
  <si>
    <t>SE0411080000000198</t>
  </si>
  <si>
    <t>SE0411080000000200</t>
  </si>
  <si>
    <t>SE0411080000000201</t>
  </si>
  <si>
    <t>SE0411080000000204</t>
  </si>
  <si>
    <t>SE0411080000000209</t>
  </si>
  <si>
    <t>SE0411080000000216</t>
  </si>
  <si>
    <t>SE0411083000000659</t>
  </si>
  <si>
    <t>SE0411083000000661</t>
  </si>
  <si>
    <t>SE0441233000000022</t>
  </si>
  <si>
    <t>SE0441233000000024</t>
  </si>
  <si>
    <t>SE0441261000000076</t>
  </si>
  <si>
    <t>SE0441262000000321</t>
  </si>
  <si>
    <t>SE0441262000000324</t>
  </si>
  <si>
    <t>SE0441278000000136</t>
  </si>
  <si>
    <t>SE0441278000000138</t>
  </si>
  <si>
    <t>SE0441280000000072</t>
  </si>
  <si>
    <t>SE0441280000004366</t>
  </si>
  <si>
    <t>SE0441282000000409</t>
  </si>
  <si>
    <t>SE0441282000004370</t>
  </si>
  <si>
    <t>SE0441283000000313</t>
  </si>
  <si>
    <t>SE0441283000004404</t>
  </si>
  <si>
    <t>SE0441284000000489</t>
  </si>
  <si>
    <t>SE0441286000000347</t>
  </si>
  <si>
    <t>SE0441287000000442</t>
  </si>
  <si>
    <t>SE0441287000000444</t>
  </si>
  <si>
    <t>SE0441290000000676</t>
  </si>
  <si>
    <t>SE0441290000000677</t>
  </si>
  <si>
    <t>SE0441290000000679</t>
  </si>
  <si>
    <t>SE0441291000000272</t>
  </si>
  <si>
    <t>SE0441291000000331</t>
  </si>
  <si>
    <t>SE0441292000000334</t>
  </si>
  <si>
    <t>SE0441292000000339</t>
  </si>
  <si>
    <t>SE0632184000003026</t>
  </si>
  <si>
    <t>SE0712281000003474</t>
  </si>
  <si>
    <t>SE0712282000003439</t>
  </si>
  <si>
    <t>SE0812480000002803</t>
  </si>
  <si>
    <t>SE0812480000002805</t>
  </si>
  <si>
    <t>SE0822580000003232</t>
  </si>
  <si>
    <t>SE0822580000003233</t>
  </si>
  <si>
    <t>SE0822581000002750</t>
  </si>
  <si>
    <t>SE0822581000002763</t>
  </si>
  <si>
    <t>SE0930840000000007</t>
  </si>
  <si>
    <t>SE0930840000000013</t>
  </si>
  <si>
    <t>SE0930840000000020</t>
  </si>
  <si>
    <t>SE0930882000001957</t>
  </si>
  <si>
    <t>SE0930883000001616</t>
  </si>
  <si>
    <t>SE0930883000001646</t>
  </si>
  <si>
    <t>SE0930885000000473</t>
  </si>
  <si>
    <t>SE0930885000000483</t>
  </si>
  <si>
    <t>SE0930885000000739</t>
  </si>
  <si>
    <t>SE0A11380000000371</t>
  </si>
  <si>
    <t>SE0A11380000000377</t>
  </si>
  <si>
    <t>SE0A11381000000181</t>
  </si>
  <si>
    <t>SE0A11381000000183</t>
  </si>
  <si>
    <t>SE0A11382000000537</t>
  </si>
  <si>
    <t>SE0A11382000002849</t>
  </si>
  <si>
    <t>SE0A11383000000636</t>
  </si>
  <si>
    <t>SE0A11383000000646</t>
  </si>
  <si>
    <t>SE0A11384000000450</t>
  </si>
  <si>
    <t>SE0A11384000000454</t>
  </si>
  <si>
    <t>SE0A11384000000458</t>
  </si>
  <si>
    <t>SE0A21407000003877</t>
  </si>
  <si>
    <t>SE0A21407000003884</t>
  </si>
  <si>
    <t>SE0A21407000003885</t>
  </si>
  <si>
    <t>SE0A21427000000029</t>
  </si>
  <si>
    <t>SE0A21427000000034</t>
  </si>
  <si>
    <t>SE0A21427000000039</t>
  </si>
  <si>
    <t>SE0A21480000000508</t>
  </si>
  <si>
    <t>SE0A21480000000533</t>
  </si>
  <si>
    <t>SE0A21480000000534</t>
  </si>
  <si>
    <t>SE0A21484000000564</t>
  </si>
  <si>
    <t>SE0A21485000000603</t>
  </si>
  <si>
    <t>SE0A21486000000101</t>
  </si>
  <si>
    <t>SE0A21486000003348</t>
  </si>
  <si>
    <t>site</t>
  </si>
  <si>
    <t>welfare</t>
  </si>
  <si>
    <t>Country</t>
  </si>
  <si>
    <t>Denmark</t>
  </si>
  <si>
    <t>Estonia</t>
  </si>
  <si>
    <t>Finland</t>
  </si>
  <si>
    <t>Germany</t>
  </si>
  <si>
    <t>Latvia</t>
  </si>
  <si>
    <t>Lithuania</t>
  </si>
  <si>
    <t>Poland</t>
  </si>
  <si>
    <t>Sweden</t>
  </si>
  <si>
    <t>Legend</t>
  </si>
  <si>
    <t>LongitudeX</t>
  </si>
  <si>
    <t>LatitudeY</t>
  </si>
  <si>
    <t>welfare_cat</t>
  </si>
  <si>
    <t>welfare1</t>
  </si>
  <si>
    <t>welfare2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</si>
</sst>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4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1"/>
  <sheetViews>
    <sheetView tabSelected="1" topLeftCell="B1" zoomScale="115" zoomScaleNormal="115" workbookViewId="0">
      <selection activeCell="B1" sqref="B1"/>
    </sheetView>
  </sheetViews>
  <sheetFormatPr defaultRowHeight="14.5" x14ac:dyDescent="0.35"/>
  <cols>
    <col min="1" max="1" width="19.08984375" bestFit="1" customWidth="1"/>
    <col min="2" max="2" width="13.7265625" bestFit="1" customWidth="1"/>
    <col min="3" max="3" width="8.453125" bestFit="1" customWidth="1"/>
    <col min="4" max="4" width="10" bestFit="1" customWidth="1"/>
    <col min="5" max="5" width="8.54296875" bestFit="1" customWidth="1"/>
    <col min="6" max="6" width="23.08984375" bestFit="1" customWidth="1"/>
    <col min="7" max="7" width="10.54296875" bestFit="1" customWidth="1"/>
    <col min="8" max="9" width="12.1796875" bestFit="1" customWidth="1"/>
    <col min="12" max="12" width="25" bestFit="1" customWidth="1"/>
  </cols>
  <sheetData>
    <row r="1" spans="1:9" x14ac:dyDescent="0.35">
      <c r="A1" t="s">
        <v>370</v>
      </c>
      <c r="B1" t="s">
        <v>371</v>
      </c>
      <c r="C1" t="s">
        <v>372</v>
      </c>
      <c r="D1" t="s">
        <v>382</v>
      </c>
      <c r="E1" t="s">
        <v>383</v>
      </c>
      <c r="F1" t="s">
        <v>381</v>
      </c>
      <c r="G1" t="s">
        <v>384</v>
      </c>
      <c r="H1" t="s">
        <v>385</v>
      </c>
      <c r="I1" t="s">
        <v>386</v>
      </c>
    </row>
    <row r="2" spans="1:9" x14ac:dyDescent="0.35">
      <c r="A2" t="s">
        <v>61</v>
      </c>
      <c r="B2" s="1">
        <v>8675354.9093500003</v>
      </c>
      <c r="C2" t="s">
        <v>373</v>
      </c>
      <c r="D2">
        <v>12.676</v>
      </c>
      <c r="E2">
        <v>55.587000000000003</v>
      </c>
      <c r="F2" t="str">
        <f>IF(B2&lt;=1000000,"&lt; 1 million",IF(B2&lt;=3000000,"1,000,000 - 3,000,000",IF(B2&lt;=10000000,"3,000,000 - 10,000,000",IF(B2&lt;=30000000,"10,000,000 - 30,000,000",IF(B2&lt;=70000000,"30,000,000 - 70,000,000",IF(B2&lt;=150000000,"70,000,000 - 150,000,000",IF(B2&lt;=400000000,"150,000,000 - 400,000,000","&gt; 400 million")))))))</f>
        <v>3,000,000 - 10,000,000</v>
      </c>
      <c r="G2">
        <f>IF(B2&lt;=1000000,1,IF(B2&lt;=3000000,2,IF(B2&lt;=10000000,3,IF(B2&lt;=30000000,4,IF(B2&lt;=70000000,5,IF(B2&lt;=150000000,6,IF(B2&lt;=400000000,7,8)))))))</f>
        <v>3</v>
      </c>
      <c r="H2">
        <f>(3^(1/8))^G2</f>
        <v>1.5098036484771051</v>
      </c>
      <c r="I2">
        <f>(4^(1/8))^G2</f>
        <v>1.6817928305074288</v>
      </c>
    </row>
    <row r="3" spans="1:9" x14ac:dyDescent="0.35">
      <c r="A3" t="s">
        <v>115</v>
      </c>
      <c r="B3" s="1">
        <v>3458113.5589100001</v>
      </c>
      <c r="C3" t="s">
        <v>373</v>
      </c>
      <c r="D3">
        <v>11.932</v>
      </c>
      <c r="E3">
        <v>54.570999999999898</v>
      </c>
      <c r="F3" t="str">
        <f t="shared" ref="F3:F66" si="0">IF(B3&lt;=1000000,"&lt; 1 million",IF(B3&lt;=3000000,"1,000,000 - 3,000,000",IF(B3&lt;=10000000,"3,000,000 - 10,000,000",IF(B3&lt;=30000000,"10,000,000 - 30,000,000",IF(B3&lt;=70000000,"30,000,000 - 70,000,000",IF(B3&lt;=150000000,"70,000,000 - 150,000,000",IF(B3&lt;=400000000,"150,000,000 - 400,000,000","&gt; 400 million")))))))</f>
        <v>3,000,000 - 10,000,000</v>
      </c>
      <c r="G3">
        <f t="shared" ref="G3:G66" si="1">IF(B3&lt;=1000000,1,IF(B3&lt;=3000000,2,IF(B3&lt;=10000000,3,IF(B3&lt;=30000000,4,IF(B3&lt;=70000000,5,IF(B3&lt;=150000000,6,IF(B3&lt;=400000000,7,8)))))))</f>
        <v>3</v>
      </c>
      <c r="H3">
        <f t="shared" ref="H3:H66" si="2">(3^(1/8))^G3</f>
        <v>1.5098036484771051</v>
      </c>
      <c r="I3">
        <f t="shared" ref="I3:I66" si="3">(4^(1/8))^G3</f>
        <v>1.6817928305074288</v>
      </c>
    </row>
    <row r="4" spans="1:9" x14ac:dyDescent="0.35">
      <c r="A4" t="s">
        <v>20</v>
      </c>
      <c r="B4" s="1">
        <v>54021017.961400002</v>
      </c>
      <c r="C4" t="s">
        <v>373</v>
      </c>
      <c r="D4">
        <v>10.2319999999999</v>
      </c>
      <c r="E4">
        <v>56.176000000000002</v>
      </c>
      <c r="F4" t="str">
        <f t="shared" si="0"/>
        <v>30,000,000 - 70,000,000</v>
      </c>
      <c r="G4">
        <f t="shared" si="1"/>
        <v>5</v>
      </c>
      <c r="H4">
        <f t="shared" si="2"/>
        <v>1.9870133464215782</v>
      </c>
      <c r="I4">
        <f t="shared" si="3"/>
        <v>2.3784142300054416</v>
      </c>
    </row>
    <row r="5" spans="1:9" x14ac:dyDescent="0.35">
      <c r="A5" t="s">
        <v>21</v>
      </c>
      <c r="B5" s="1">
        <v>391815.36407800001</v>
      </c>
      <c r="C5" t="s">
        <v>373</v>
      </c>
      <c r="D5">
        <v>10.2479999999999</v>
      </c>
      <c r="E5">
        <v>56.189</v>
      </c>
      <c r="F5" t="str">
        <f t="shared" si="0"/>
        <v>&lt; 1 million</v>
      </c>
      <c r="G5">
        <f t="shared" si="1"/>
        <v>1</v>
      </c>
      <c r="H5">
        <f t="shared" si="2"/>
        <v>1.1472026904398771</v>
      </c>
      <c r="I5">
        <f t="shared" si="3"/>
        <v>1.189207115002721</v>
      </c>
    </row>
    <row r="6" spans="1:9" x14ac:dyDescent="0.35">
      <c r="A6" t="s">
        <v>116</v>
      </c>
      <c r="B6" s="1">
        <v>1916329.38411</v>
      </c>
      <c r="C6" t="s">
        <v>373</v>
      </c>
      <c r="D6">
        <v>11.97</v>
      </c>
      <c r="E6">
        <v>54.689</v>
      </c>
      <c r="F6" t="str">
        <f t="shared" si="0"/>
        <v>1,000,000 - 3,000,000</v>
      </c>
      <c r="G6">
        <f t="shared" si="1"/>
        <v>2</v>
      </c>
      <c r="H6">
        <f t="shared" si="2"/>
        <v>1.3160740129524926</v>
      </c>
      <c r="I6">
        <f t="shared" si="3"/>
        <v>1.4142135623730949</v>
      </c>
    </row>
    <row r="7" spans="1:9" x14ac:dyDescent="0.35">
      <c r="A7" t="s">
        <v>121</v>
      </c>
      <c r="B7" s="1">
        <v>2753448.9833300002</v>
      </c>
      <c r="C7" t="s">
        <v>373</v>
      </c>
      <c r="D7">
        <v>11.8569999999999</v>
      </c>
      <c r="E7">
        <v>55.012</v>
      </c>
      <c r="F7" t="str">
        <f t="shared" si="0"/>
        <v>1,000,000 - 3,000,000</v>
      </c>
      <c r="G7">
        <f t="shared" si="1"/>
        <v>2</v>
      </c>
      <c r="H7">
        <f t="shared" si="2"/>
        <v>1.3160740129524926</v>
      </c>
      <c r="I7">
        <f t="shared" si="3"/>
        <v>1.4142135623730949</v>
      </c>
    </row>
    <row r="8" spans="1:9" x14ac:dyDescent="0.35">
      <c r="A8" t="s">
        <v>22</v>
      </c>
      <c r="B8" s="1">
        <v>2634660.8927000002</v>
      </c>
      <c r="C8" t="s">
        <v>373</v>
      </c>
      <c r="D8">
        <v>10.249000000000001</v>
      </c>
      <c r="E8">
        <v>56.088000000000001</v>
      </c>
      <c r="F8" t="str">
        <f t="shared" si="0"/>
        <v>1,000,000 - 3,000,000</v>
      </c>
      <c r="G8">
        <f t="shared" si="1"/>
        <v>2</v>
      </c>
      <c r="H8">
        <f t="shared" si="2"/>
        <v>1.3160740129524926</v>
      </c>
      <c r="I8">
        <f t="shared" si="3"/>
        <v>1.4142135623730949</v>
      </c>
    </row>
    <row r="9" spans="1:9" x14ac:dyDescent="0.35">
      <c r="A9" t="s">
        <v>47</v>
      </c>
      <c r="B9" s="1">
        <v>3114036.1045599999</v>
      </c>
      <c r="C9" t="s">
        <v>373</v>
      </c>
      <c r="D9">
        <v>9.798</v>
      </c>
      <c r="E9">
        <v>54.898000000000003</v>
      </c>
      <c r="F9" t="str">
        <f t="shared" si="0"/>
        <v>3,000,000 - 10,000,000</v>
      </c>
      <c r="G9">
        <f t="shared" si="1"/>
        <v>3</v>
      </c>
      <c r="H9">
        <f t="shared" si="2"/>
        <v>1.5098036484771051</v>
      </c>
      <c r="I9">
        <f t="shared" si="3"/>
        <v>1.6817928305074288</v>
      </c>
    </row>
    <row r="10" spans="1:9" x14ac:dyDescent="0.35">
      <c r="A10" t="s">
        <v>14</v>
      </c>
      <c r="B10" s="1">
        <v>904580.018148</v>
      </c>
      <c r="C10" t="s">
        <v>373</v>
      </c>
      <c r="D10">
        <v>10.718</v>
      </c>
      <c r="E10">
        <v>56.530999999999899</v>
      </c>
      <c r="F10" t="str">
        <f t="shared" si="0"/>
        <v>&lt; 1 million</v>
      </c>
      <c r="G10">
        <f t="shared" si="1"/>
        <v>1</v>
      </c>
      <c r="H10">
        <f t="shared" si="2"/>
        <v>1.1472026904398771</v>
      </c>
      <c r="I10">
        <f t="shared" si="3"/>
        <v>1.189207115002721</v>
      </c>
    </row>
    <row r="11" spans="1:9" x14ac:dyDescent="0.35">
      <c r="A11" t="s">
        <v>98</v>
      </c>
      <c r="B11" s="1">
        <v>37688.888310399998</v>
      </c>
      <c r="C11" t="s">
        <v>373</v>
      </c>
      <c r="D11">
        <v>12.18</v>
      </c>
      <c r="E11">
        <v>55.219999999999899</v>
      </c>
      <c r="F11" t="str">
        <f t="shared" si="0"/>
        <v>&lt; 1 million</v>
      </c>
      <c r="G11">
        <f t="shared" si="1"/>
        <v>1</v>
      </c>
      <c r="H11">
        <f t="shared" si="2"/>
        <v>1.1472026904398771</v>
      </c>
      <c r="I11">
        <f t="shared" si="3"/>
        <v>1.189207115002721</v>
      </c>
    </row>
    <row r="12" spans="1:9" x14ac:dyDescent="0.35">
      <c r="A12" t="s">
        <v>50</v>
      </c>
      <c r="B12" s="1">
        <v>14361582.8519</v>
      </c>
      <c r="C12" t="s">
        <v>373</v>
      </c>
      <c r="D12">
        <v>9.423</v>
      </c>
      <c r="E12">
        <v>55.03</v>
      </c>
      <c r="F12" t="str">
        <f t="shared" si="0"/>
        <v>10,000,000 - 30,000,000</v>
      </c>
      <c r="G12">
        <f t="shared" si="1"/>
        <v>4</v>
      </c>
      <c r="H12">
        <f t="shared" si="2"/>
        <v>1.7320508075688776</v>
      </c>
      <c r="I12">
        <f t="shared" si="3"/>
        <v>1.9999999999999996</v>
      </c>
    </row>
    <row r="13" spans="1:9" x14ac:dyDescent="0.35">
      <c r="A13" t="s">
        <v>48</v>
      </c>
      <c r="B13" s="1">
        <v>463174.75769699999</v>
      </c>
      <c r="C13" t="s">
        <v>373</v>
      </c>
      <c r="D13">
        <v>9.4979999999999905</v>
      </c>
      <c r="E13">
        <v>55.0459999999999</v>
      </c>
      <c r="F13" t="str">
        <f t="shared" si="0"/>
        <v>&lt; 1 million</v>
      </c>
      <c r="G13">
        <f t="shared" si="1"/>
        <v>1</v>
      </c>
      <c r="H13">
        <f t="shared" si="2"/>
        <v>1.1472026904398771</v>
      </c>
      <c r="I13">
        <f t="shared" si="3"/>
        <v>1.189207115002721</v>
      </c>
    </row>
    <row r="14" spans="1:9" x14ac:dyDescent="0.35">
      <c r="A14" t="s">
        <v>95</v>
      </c>
      <c r="B14" s="1">
        <v>2419395.14989</v>
      </c>
      <c r="C14" t="s">
        <v>373</v>
      </c>
      <c r="D14">
        <v>11.6969999999999</v>
      </c>
      <c r="E14">
        <v>55.719999999999899</v>
      </c>
      <c r="F14" t="str">
        <f t="shared" si="0"/>
        <v>1,000,000 - 3,000,000</v>
      </c>
      <c r="G14">
        <f t="shared" si="1"/>
        <v>2</v>
      </c>
      <c r="H14">
        <f t="shared" si="2"/>
        <v>1.3160740129524926</v>
      </c>
      <c r="I14">
        <f t="shared" si="3"/>
        <v>1.4142135623730949</v>
      </c>
    </row>
    <row r="15" spans="1:9" x14ac:dyDescent="0.35">
      <c r="A15" t="s">
        <v>102</v>
      </c>
      <c r="B15" s="1">
        <v>2235901.5589399999</v>
      </c>
      <c r="C15" t="s">
        <v>373</v>
      </c>
      <c r="D15">
        <v>11.1519999999999</v>
      </c>
      <c r="E15">
        <v>55.32</v>
      </c>
      <c r="F15" t="str">
        <f t="shared" si="0"/>
        <v>1,000,000 - 3,000,000</v>
      </c>
      <c r="G15">
        <f t="shared" si="1"/>
        <v>2</v>
      </c>
      <c r="H15">
        <f t="shared" si="2"/>
        <v>1.3160740129524926</v>
      </c>
      <c r="I15">
        <f t="shared" si="3"/>
        <v>1.4142135623730949</v>
      </c>
    </row>
    <row r="16" spans="1:9" x14ac:dyDescent="0.35">
      <c r="A16" t="s">
        <v>94</v>
      </c>
      <c r="B16" s="1">
        <v>531727.46657299995</v>
      </c>
      <c r="C16" t="s">
        <v>373</v>
      </c>
      <c r="D16">
        <v>11.7159999999999</v>
      </c>
      <c r="E16">
        <v>55.953000000000003</v>
      </c>
      <c r="F16" t="str">
        <f t="shared" si="0"/>
        <v>&lt; 1 million</v>
      </c>
      <c r="G16">
        <f t="shared" si="1"/>
        <v>1</v>
      </c>
      <c r="H16">
        <f t="shared" si="2"/>
        <v>1.1472026904398771</v>
      </c>
      <c r="I16">
        <f t="shared" si="3"/>
        <v>1.189207115002721</v>
      </c>
    </row>
    <row r="17" spans="1:9" x14ac:dyDescent="0.35">
      <c r="A17" t="s">
        <v>93</v>
      </c>
      <c r="B17" s="1">
        <v>3477099.7533900002</v>
      </c>
      <c r="C17" t="s">
        <v>373</v>
      </c>
      <c r="D17">
        <v>11.6839999999999</v>
      </c>
      <c r="E17">
        <v>55.945999999999898</v>
      </c>
      <c r="F17" t="str">
        <f t="shared" si="0"/>
        <v>3,000,000 - 10,000,000</v>
      </c>
      <c r="G17">
        <f t="shared" si="1"/>
        <v>3</v>
      </c>
      <c r="H17">
        <f t="shared" si="2"/>
        <v>1.5098036484771051</v>
      </c>
      <c r="I17">
        <f t="shared" si="3"/>
        <v>1.6817928305074288</v>
      </c>
    </row>
    <row r="18" spans="1:9" x14ac:dyDescent="0.35">
      <c r="A18" t="s">
        <v>101</v>
      </c>
      <c r="B18" s="1">
        <v>1573815.0936499999</v>
      </c>
      <c r="C18" t="s">
        <v>373</v>
      </c>
      <c r="D18">
        <v>11.204000000000001</v>
      </c>
      <c r="E18">
        <v>55.442</v>
      </c>
      <c r="F18" t="str">
        <f t="shared" si="0"/>
        <v>1,000,000 - 3,000,000</v>
      </c>
      <c r="G18">
        <f t="shared" si="1"/>
        <v>2</v>
      </c>
      <c r="H18">
        <f t="shared" si="2"/>
        <v>1.3160740129524926</v>
      </c>
      <c r="I18">
        <f t="shared" si="3"/>
        <v>1.4142135623730949</v>
      </c>
    </row>
    <row r="19" spans="1:9" x14ac:dyDescent="0.35">
      <c r="A19" t="s">
        <v>92</v>
      </c>
      <c r="B19" s="1">
        <v>638034.53584599996</v>
      </c>
      <c r="C19" t="s">
        <v>373</v>
      </c>
      <c r="D19">
        <v>11.525</v>
      </c>
      <c r="E19">
        <v>55.906999999999897</v>
      </c>
      <c r="F19" t="str">
        <f t="shared" si="0"/>
        <v>&lt; 1 million</v>
      </c>
      <c r="G19">
        <f t="shared" si="1"/>
        <v>1</v>
      </c>
      <c r="H19">
        <f t="shared" si="2"/>
        <v>1.1472026904398771</v>
      </c>
      <c r="I19">
        <f t="shared" si="3"/>
        <v>1.189207115002721</v>
      </c>
    </row>
    <row r="20" spans="1:9" x14ac:dyDescent="0.35">
      <c r="A20" t="s">
        <v>86</v>
      </c>
      <c r="B20" s="1">
        <v>14587229.8616</v>
      </c>
      <c r="C20" t="s">
        <v>373</v>
      </c>
      <c r="D20">
        <v>12.363</v>
      </c>
      <c r="E20">
        <v>55.594000000000001</v>
      </c>
      <c r="F20" t="str">
        <f t="shared" si="0"/>
        <v>10,000,000 - 30,000,000</v>
      </c>
      <c r="G20">
        <f t="shared" si="1"/>
        <v>4</v>
      </c>
      <c r="H20">
        <f t="shared" si="2"/>
        <v>1.7320508075688776</v>
      </c>
      <c r="I20">
        <f t="shared" si="3"/>
        <v>1.9999999999999996</v>
      </c>
    </row>
    <row r="21" spans="1:9" x14ac:dyDescent="0.35">
      <c r="A21" t="s">
        <v>51</v>
      </c>
      <c r="B21" s="1">
        <v>3491874.43878</v>
      </c>
      <c r="C21" t="s">
        <v>373</v>
      </c>
      <c r="D21">
        <v>9.77</v>
      </c>
      <c r="E21">
        <v>55.566000000000003</v>
      </c>
      <c r="F21" t="str">
        <f t="shared" si="0"/>
        <v>3,000,000 - 10,000,000</v>
      </c>
      <c r="G21">
        <f t="shared" si="1"/>
        <v>3</v>
      </c>
      <c r="H21">
        <f t="shared" si="2"/>
        <v>1.5098036484771051</v>
      </c>
      <c r="I21">
        <f t="shared" si="3"/>
        <v>1.6817928305074288</v>
      </c>
    </row>
    <row r="22" spans="1:9" x14ac:dyDescent="0.35">
      <c r="A22" t="s">
        <v>87</v>
      </c>
      <c r="B22" s="1">
        <v>1615161.1577999999</v>
      </c>
      <c r="C22" t="s">
        <v>373</v>
      </c>
      <c r="D22">
        <v>12.3059999999999</v>
      </c>
      <c r="E22">
        <v>55.578000000000003</v>
      </c>
      <c r="F22" t="str">
        <f t="shared" si="0"/>
        <v>1,000,000 - 3,000,000</v>
      </c>
      <c r="G22">
        <f t="shared" si="1"/>
        <v>2</v>
      </c>
      <c r="H22">
        <f t="shared" si="2"/>
        <v>1.3160740129524926</v>
      </c>
      <c r="I22">
        <f t="shared" si="3"/>
        <v>1.4142135623730949</v>
      </c>
    </row>
    <row r="23" spans="1:9" x14ac:dyDescent="0.35">
      <c r="A23" t="s">
        <v>88</v>
      </c>
      <c r="B23" s="1">
        <v>3863287.1588499998</v>
      </c>
      <c r="C23" t="s">
        <v>373</v>
      </c>
      <c r="D23">
        <v>12.275</v>
      </c>
      <c r="E23">
        <v>55.563000000000002</v>
      </c>
      <c r="F23" t="str">
        <f t="shared" si="0"/>
        <v>3,000,000 - 10,000,000</v>
      </c>
      <c r="G23">
        <f t="shared" si="1"/>
        <v>3</v>
      </c>
      <c r="H23">
        <f t="shared" si="2"/>
        <v>1.5098036484771051</v>
      </c>
      <c r="I23">
        <f t="shared" si="3"/>
        <v>1.6817928305074288</v>
      </c>
    </row>
    <row r="24" spans="1:9" x14ac:dyDescent="0.35">
      <c r="A24" t="s">
        <v>85</v>
      </c>
      <c r="B24" s="1">
        <v>3641805.1581899999</v>
      </c>
      <c r="C24" t="s">
        <v>373</v>
      </c>
      <c r="D24">
        <v>14.696</v>
      </c>
      <c r="E24">
        <v>55.104999999999897</v>
      </c>
      <c r="F24" t="str">
        <f t="shared" si="0"/>
        <v>3,000,000 - 10,000,000</v>
      </c>
      <c r="G24">
        <f t="shared" si="1"/>
        <v>3</v>
      </c>
      <c r="H24">
        <f t="shared" si="2"/>
        <v>1.5098036484771051</v>
      </c>
      <c r="I24">
        <f t="shared" si="3"/>
        <v>1.6817928305074288</v>
      </c>
    </row>
    <row r="25" spans="1:9" x14ac:dyDescent="0.35">
      <c r="A25" t="s">
        <v>110</v>
      </c>
      <c r="B25" s="1">
        <v>552875.11520899995</v>
      </c>
      <c r="C25" t="s">
        <v>373</v>
      </c>
      <c r="D25">
        <v>11.2159999999999</v>
      </c>
      <c r="E25">
        <v>54.712000000000003</v>
      </c>
      <c r="F25" t="str">
        <f t="shared" si="0"/>
        <v>&lt; 1 million</v>
      </c>
      <c r="G25">
        <f t="shared" si="1"/>
        <v>1</v>
      </c>
      <c r="H25">
        <f t="shared" si="2"/>
        <v>1.1472026904398771</v>
      </c>
      <c r="I25">
        <f t="shared" si="3"/>
        <v>1.189207115002721</v>
      </c>
    </row>
    <row r="26" spans="1:9" x14ac:dyDescent="0.35">
      <c r="A26" t="s">
        <v>9</v>
      </c>
      <c r="B26" s="1">
        <v>5440448.1212400002</v>
      </c>
      <c r="C26" t="s">
        <v>373</v>
      </c>
      <c r="D26">
        <v>9.9179999999999904</v>
      </c>
      <c r="E26">
        <v>55.8569999999999</v>
      </c>
      <c r="F26" t="str">
        <f t="shared" si="0"/>
        <v>3,000,000 - 10,000,000</v>
      </c>
      <c r="G26">
        <f t="shared" si="1"/>
        <v>3</v>
      </c>
      <c r="H26">
        <f t="shared" si="2"/>
        <v>1.5098036484771051</v>
      </c>
      <c r="I26">
        <f t="shared" si="3"/>
        <v>1.6817928305074288</v>
      </c>
    </row>
    <row r="27" spans="1:9" x14ac:dyDescent="0.35">
      <c r="A27" t="s">
        <v>23</v>
      </c>
      <c r="B27" s="1">
        <v>1236207.0292199999</v>
      </c>
      <c r="C27" t="s">
        <v>373</v>
      </c>
      <c r="D27">
        <v>10.02</v>
      </c>
      <c r="E27">
        <v>55.713999999999899</v>
      </c>
      <c r="F27" t="str">
        <f t="shared" si="0"/>
        <v>1,000,000 - 3,000,000</v>
      </c>
      <c r="G27">
        <f t="shared" si="1"/>
        <v>2</v>
      </c>
      <c r="H27">
        <f t="shared" si="2"/>
        <v>1.3160740129524926</v>
      </c>
      <c r="I27">
        <f t="shared" si="3"/>
        <v>1.4142135623730949</v>
      </c>
    </row>
    <row r="28" spans="1:9" x14ac:dyDescent="0.35">
      <c r="A28" t="s">
        <v>24</v>
      </c>
      <c r="B28" s="1">
        <v>1978492.4148899999</v>
      </c>
      <c r="C28" t="s">
        <v>373</v>
      </c>
      <c r="D28">
        <v>10.067</v>
      </c>
      <c r="E28">
        <v>55.822000000000003</v>
      </c>
      <c r="F28" t="str">
        <f t="shared" si="0"/>
        <v>1,000,000 - 3,000,000</v>
      </c>
      <c r="G28">
        <f t="shared" si="1"/>
        <v>2</v>
      </c>
      <c r="H28">
        <f t="shared" si="2"/>
        <v>1.3160740129524926</v>
      </c>
      <c r="I28">
        <f t="shared" si="3"/>
        <v>1.4142135623730949</v>
      </c>
    </row>
    <row r="29" spans="1:9" x14ac:dyDescent="0.35">
      <c r="A29" t="s">
        <v>25</v>
      </c>
      <c r="B29" s="1">
        <v>1865328.4598600001</v>
      </c>
      <c r="C29" t="s">
        <v>373</v>
      </c>
      <c r="D29">
        <v>9.8089999999999904</v>
      </c>
      <c r="E29">
        <v>55.677</v>
      </c>
      <c r="F29" t="str">
        <f t="shared" si="0"/>
        <v>1,000,000 - 3,000,000</v>
      </c>
      <c r="G29">
        <f t="shared" si="1"/>
        <v>2</v>
      </c>
      <c r="H29">
        <f t="shared" si="2"/>
        <v>1.3160740129524926</v>
      </c>
      <c r="I29">
        <f t="shared" si="3"/>
        <v>1.4142135623730949</v>
      </c>
    </row>
    <row r="30" spans="1:9" x14ac:dyDescent="0.35">
      <c r="A30" t="s">
        <v>89</v>
      </c>
      <c r="B30" s="1">
        <v>8243490.6873300001</v>
      </c>
      <c r="C30" t="s">
        <v>373</v>
      </c>
      <c r="D30">
        <v>12.199</v>
      </c>
      <c r="E30">
        <v>55.448999999999899</v>
      </c>
      <c r="F30" t="str">
        <f t="shared" si="0"/>
        <v>3,000,000 - 10,000,000</v>
      </c>
      <c r="G30">
        <f t="shared" si="1"/>
        <v>3</v>
      </c>
      <c r="H30">
        <f t="shared" si="2"/>
        <v>1.5098036484771051</v>
      </c>
      <c r="I30">
        <f t="shared" si="3"/>
        <v>1.6817928305074288</v>
      </c>
    </row>
    <row r="31" spans="1:9" x14ac:dyDescent="0.35">
      <c r="A31" t="s">
        <v>79</v>
      </c>
      <c r="B31" s="1">
        <v>11869596.9586</v>
      </c>
      <c r="C31" t="s">
        <v>373</v>
      </c>
      <c r="D31">
        <v>12.3219999999999</v>
      </c>
      <c r="E31">
        <v>56.122999999999898</v>
      </c>
      <c r="F31" t="str">
        <f t="shared" si="0"/>
        <v>10,000,000 - 30,000,000</v>
      </c>
      <c r="G31">
        <f t="shared" si="1"/>
        <v>4</v>
      </c>
      <c r="H31">
        <f t="shared" si="2"/>
        <v>1.7320508075688776</v>
      </c>
      <c r="I31">
        <f t="shared" si="3"/>
        <v>1.9999999999999996</v>
      </c>
    </row>
    <row r="32" spans="1:9" x14ac:dyDescent="0.35">
      <c r="A32" t="s">
        <v>100</v>
      </c>
      <c r="B32" s="1">
        <v>9497825.9903200008</v>
      </c>
      <c r="C32" t="s">
        <v>373</v>
      </c>
      <c r="D32">
        <v>11.068</v>
      </c>
      <c r="E32">
        <v>55.676000000000002</v>
      </c>
      <c r="F32" t="str">
        <f t="shared" si="0"/>
        <v>3,000,000 - 10,000,000</v>
      </c>
      <c r="G32">
        <f t="shared" si="1"/>
        <v>3</v>
      </c>
      <c r="H32">
        <f t="shared" si="2"/>
        <v>1.5098036484771051</v>
      </c>
      <c r="I32">
        <f t="shared" si="3"/>
        <v>1.6817928305074288</v>
      </c>
    </row>
    <row r="33" spans="1:9" x14ac:dyDescent="0.35">
      <c r="A33" t="s">
        <v>53</v>
      </c>
      <c r="B33" s="1">
        <v>1613884.97799</v>
      </c>
      <c r="C33" t="s">
        <v>373</v>
      </c>
      <c r="D33">
        <v>9.6240000000000006</v>
      </c>
      <c r="E33">
        <v>55.499000000000002</v>
      </c>
      <c r="F33" t="str">
        <f t="shared" si="0"/>
        <v>1,000,000 - 3,000,000</v>
      </c>
      <c r="G33">
        <f t="shared" si="1"/>
        <v>2</v>
      </c>
      <c r="H33">
        <f t="shared" si="2"/>
        <v>1.3160740129524926</v>
      </c>
      <c r="I33">
        <f t="shared" si="3"/>
        <v>1.4142135623730949</v>
      </c>
    </row>
    <row r="34" spans="1:9" x14ac:dyDescent="0.35">
      <c r="A34" t="s">
        <v>90</v>
      </c>
      <c r="B34" s="1">
        <v>14362059.7108</v>
      </c>
      <c r="C34" t="s">
        <v>373</v>
      </c>
      <c r="D34">
        <v>12.0749999999999</v>
      </c>
      <c r="E34">
        <v>55.6739999999999</v>
      </c>
      <c r="F34" t="str">
        <f t="shared" si="0"/>
        <v>10,000,000 - 30,000,000</v>
      </c>
      <c r="G34">
        <f t="shared" si="1"/>
        <v>4</v>
      </c>
      <c r="H34">
        <f t="shared" si="2"/>
        <v>1.7320508075688776</v>
      </c>
      <c r="I34">
        <f t="shared" si="3"/>
        <v>1.9999999999999996</v>
      </c>
    </row>
    <row r="35" spans="1:9" x14ac:dyDescent="0.35">
      <c r="A35" t="s">
        <v>55</v>
      </c>
      <c r="B35" s="1">
        <v>2918587.6894899998</v>
      </c>
      <c r="C35" t="s">
        <v>373</v>
      </c>
      <c r="D35">
        <v>9.58</v>
      </c>
      <c r="E35">
        <v>55.704000000000001</v>
      </c>
      <c r="F35" t="str">
        <f t="shared" si="0"/>
        <v>1,000,000 - 3,000,000</v>
      </c>
      <c r="G35">
        <f t="shared" si="1"/>
        <v>2</v>
      </c>
      <c r="H35">
        <f t="shared" si="2"/>
        <v>1.3160740129524926</v>
      </c>
      <c r="I35">
        <f t="shared" si="3"/>
        <v>1.4142135623730949</v>
      </c>
    </row>
    <row r="36" spans="1:9" x14ac:dyDescent="0.35">
      <c r="A36" t="s">
        <v>17</v>
      </c>
      <c r="B36" s="1">
        <v>1883448.80293</v>
      </c>
      <c r="C36" t="s">
        <v>373</v>
      </c>
      <c r="D36">
        <v>10.253</v>
      </c>
      <c r="E36">
        <v>55.981000000000002</v>
      </c>
      <c r="F36" t="str">
        <f t="shared" si="0"/>
        <v>1,000,000 - 3,000,000</v>
      </c>
      <c r="G36">
        <f t="shared" si="1"/>
        <v>2</v>
      </c>
      <c r="H36">
        <f t="shared" si="2"/>
        <v>1.3160740129524926</v>
      </c>
      <c r="I36">
        <f t="shared" si="3"/>
        <v>1.4142135623730949</v>
      </c>
    </row>
    <row r="37" spans="1:9" x14ac:dyDescent="0.35">
      <c r="A37" t="s">
        <v>15</v>
      </c>
      <c r="B37" s="1">
        <v>57386.754981500002</v>
      </c>
      <c r="C37" t="s">
        <v>373</v>
      </c>
      <c r="D37">
        <v>10.379</v>
      </c>
      <c r="E37">
        <v>56.552</v>
      </c>
      <c r="F37" t="str">
        <f t="shared" si="0"/>
        <v>&lt; 1 million</v>
      </c>
      <c r="G37">
        <f t="shared" si="1"/>
        <v>1</v>
      </c>
      <c r="H37">
        <f t="shared" si="2"/>
        <v>1.1472026904398771</v>
      </c>
      <c r="I37">
        <f t="shared" si="3"/>
        <v>1.189207115002721</v>
      </c>
    </row>
    <row r="38" spans="1:9" x14ac:dyDescent="0.35">
      <c r="A38" t="s">
        <v>72</v>
      </c>
      <c r="B38" s="1">
        <v>1091716.78483</v>
      </c>
      <c r="C38" t="s">
        <v>373</v>
      </c>
      <c r="D38">
        <v>12.566000000000001</v>
      </c>
      <c r="E38">
        <v>55.854999999999897</v>
      </c>
      <c r="F38" t="str">
        <f t="shared" si="0"/>
        <v>1,000,000 - 3,000,000</v>
      </c>
      <c r="G38">
        <f t="shared" si="1"/>
        <v>2</v>
      </c>
      <c r="H38">
        <f t="shared" si="2"/>
        <v>1.3160740129524926</v>
      </c>
      <c r="I38">
        <f t="shared" si="3"/>
        <v>1.4142135623730949</v>
      </c>
    </row>
    <row r="39" spans="1:9" x14ac:dyDescent="0.35">
      <c r="A39" t="s">
        <v>27</v>
      </c>
      <c r="B39" s="1">
        <v>563096.56644800003</v>
      </c>
      <c r="C39" t="s">
        <v>373</v>
      </c>
      <c r="D39">
        <v>9.7620000000000005</v>
      </c>
      <c r="E39">
        <v>55.543999999999897</v>
      </c>
      <c r="F39" t="str">
        <f t="shared" si="0"/>
        <v>&lt; 1 million</v>
      </c>
      <c r="G39">
        <f t="shared" si="1"/>
        <v>1</v>
      </c>
      <c r="H39">
        <f t="shared" si="2"/>
        <v>1.1472026904398771</v>
      </c>
      <c r="I39">
        <f t="shared" si="3"/>
        <v>1.189207115002721</v>
      </c>
    </row>
    <row r="40" spans="1:9" x14ac:dyDescent="0.35">
      <c r="A40" t="s">
        <v>91</v>
      </c>
      <c r="B40" s="1">
        <v>4540173.2880100003</v>
      </c>
      <c r="C40" t="s">
        <v>373</v>
      </c>
      <c r="D40">
        <v>12.227</v>
      </c>
      <c r="E40">
        <v>55.527999999999899</v>
      </c>
      <c r="F40" t="str">
        <f t="shared" si="0"/>
        <v>3,000,000 - 10,000,000</v>
      </c>
      <c r="G40">
        <f t="shared" si="1"/>
        <v>3</v>
      </c>
      <c r="H40">
        <f t="shared" si="2"/>
        <v>1.5098036484771051</v>
      </c>
      <c r="I40">
        <f t="shared" si="3"/>
        <v>1.6817928305074288</v>
      </c>
    </row>
    <row r="41" spans="1:9" x14ac:dyDescent="0.35">
      <c r="A41" t="s">
        <v>52</v>
      </c>
      <c r="B41" s="1">
        <v>3180838.5819299999</v>
      </c>
      <c r="C41" t="s">
        <v>373</v>
      </c>
      <c r="D41">
        <v>9.5139999999999905</v>
      </c>
      <c r="E41">
        <v>55.5</v>
      </c>
      <c r="F41" t="str">
        <f t="shared" si="0"/>
        <v>3,000,000 - 10,000,000</v>
      </c>
      <c r="G41">
        <f t="shared" si="1"/>
        <v>3</v>
      </c>
      <c r="H41">
        <f t="shared" si="2"/>
        <v>1.5098036484771051</v>
      </c>
      <c r="I41">
        <f t="shared" si="3"/>
        <v>1.6817928305074288</v>
      </c>
    </row>
    <row r="42" spans="1:9" x14ac:dyDescent="0.35">
      <c r="A42" t="s">
        <v>99</v>
      </c>
      <c r="B42" s="1">
        <v>475420.50352899998</v>
      </c>
      <c r="C42" t="s">
        <v>373</v>
      </c>
      <c r="D42">
        <v>11.1329999999999</v>
      </c>
      <c r="E42">
        <v>55.881</v>
      </c>
      <c r="F42" t="str">
        <f t="shared" si="0"/>
        <v>&lt; 1 million</v>
      </c>
      <c r="G42">
        <f t="shared" si="1"/>
        <v>1</v>
      </c>
      <c r="H42">
        <f t="shared" si="2"/>
        <v>1.1472026904398771</v>
      </c>
      <c r="I42">
        <f t="shared" si="3"/>
        <v>1.189207115002721</v>
      </c>
    </row>
    <row r="43" spans="1:9" x14ac:dyDescent="0.35">
      <c r="A43" t="s">
        <v>18</v>
      </c>
      <c r="B43" s="1">
        <v>553965.47709299996</v>
      </c>
      <c r="C43" t="s">
        <v>373</v>
      </c>
      <c r="D43">
        <v>10.2989999999999</v>
      </c>
      <c r="E43">
        <v>56.219999999999899</v>
      </c>
      <c r="F43" t="str">
        <f t="shared" si="0"/>
        <v>&lt; 1 million</v>
      </c>
      <c r="G43">
        <f t="shared" si="1"/>
        <v>1</v>
      </c>
      <c r="H43">
        <f t="shared" si="2"/>
        <v>1.1472026904398771</v>
      </c>
      <c r="I43">
        <f t="shared" si="3"/>
        <v>1.189207115002721</v>
      </c>
    </row>
    <row r="44" spans="1:9" x14ac:dyDescent="0.35">
      <c r="A44" t="s">
        <v>19</v>
      </c>
      <c r="B44" s="1">
        <v>557578.18986299995</v>
      </c>
      <c r="C44" t="s">
        <v>373</v>
      </c>
      <c r="D44">
        <v>10.346</v>
      </c>
      <c r="E44">
        <v>56.253999999999898</v>
      </c>
      <c r="F44" t="str">
        <f t="shared" si="0"/>
        <v>&lt; 1 million</v>
      </c>
      <c r="G44">
        <f t="shared" si="1"/>
        <v>1</v>
      </c>
      <c r="H44">
        <f t="shared" si="2"/>
        <v>1.1472026904398771</v>
      </c>
      <c r="I44">
        <f t="shared" si="3"/>
        <v>1.189207115002721</v>
      </c>
    </row>
    <row r="45" spans="1:9" x14ac:dyDescent="0.35">
      <c r="A45" t="s">
        <v>122</v>
      </c>
      <c r="B45" s="1">
        <v>1217507.23251</v>
      </c>
      <c r="C45" t="s">
        <v>373</v>
      </c>
      <c r="D45">
        <v>12.279</v>
      </c>
      <c r="E45">
        <v>54.984000000000002</v>
      </c>
      <c r="F45" t="str">
        <f t="shared" si="0"/>
        <v>1,000,000 - 3,000,000</v>
      </c>
      <c r="G45">
        <f t="shared" si="1"/>
        <v>2</v>
      </c>
      <c r="H45">
        <f t="shared" si="2"/>
        <v>1.3160740129524926</v>
      </c>
      <c r="I45">
        <f t="shared" si="3"/>
        <v>1.4142135623730949</v>
      </c>
    </row>
    <row r="46" spans="1:9" x14ac:dyDescent="0.35">
      <c r="A46" t="s">
        <v>8</v>
      </c>
      <c r="B46" s="1">
        <v>4562058.2386400001</v>
      </c>
      <c r="C46" t="s">
        <v>373</v>
      </c>
      <c r="D46">
        <v>10.307</v>
      </c>
      <c r="E46">
        <v>56.981000000000002</v>
      </c>
      <c r="F46" t="str">
        <f t="shared" si="0"/>
        <v>3,000,000 - 10,000,000</v>
      </c>
      <c r="G46">
        <f t="shared" si="1"/>
        <v>3</v>
      </c>
      <c r="H46">
        <f t="shared" si="2"/>
        <v>1.5098036484771051</v>
      </c>
      <c r="I46">
        <f t="shared" si="3"/>
        <v>1.6817928305074288</v>
      </c>
    </row>
    <row r="47" spans="1:9" x14ac:dyDescent="0.35">
      <c r="A47" t="s">
        <v>56</v>
      </c>
      <c r="B47" s="1">
        <v>42045706.958300002</v>
      </c>
      <c r="C47" t="s">
        <v>373</v>
      </c>
      <c r="D47">
        <v>12.5779999999999</v>
      </c>
      <c r="E47">
        <v>55.668999999999897</v>
      </c>
      <c r="F47" t="str">
        <f t="shared" si="0"/>
        <v>30,000,000 - 70,000,000</v>
      </c>
      <c r="G47">
        <f t="shared" si="1"/>
        <v>5</v>
      </c>
      <c r="H47">
        <f t="shared" si="2"/>
        <v>1.9870133464215782</v>
      </c>
      <c r="I47">
        <f t="shared" si="3"/>
        <v>2.3784142300054416</v>
      </c>
    </row>
    <row r="48" spans="1:9" x14ac:dyDescent="0.35">
      <c r="A48" t="s">
        <v>58</v>
      </c>
      <c r="B48" s="1">
        <v>3299614.3328300002</v>
      </c>
      <c r="C48" t="s">
        <v>373</v>
      </c>
      <c r="D48">
        <v>12.645</v>
      </c>
      <c r="E48">
        <v>55.658999999999899</v>
      </c>
      <c r="F48" t="str">
        <f t="shared" si="0"/>
        <v>3,000,000 - 10,000,000</v>
      </c>
      <c r="G48">
        <f t="shared" si="1"/>
        <v>3</v>
      </c>
      <c r="H48">
        <f t="shared" si="2"/>
        <v>1.5098036484771051</v>
      </c>
      <c r="I48">
        <f t="shared" si="3"/>
        <v>1.6817928305074288</v>
      </c>
    </row>
    <row r="49" spans="1:9" x14ac:dyDescent="0.35">
      <c r="A49" t="s">
        <v>59</v>
      </c>
      <c r="B49" s="1">
        <v>12624256.759</v>
      </c>
      <c r="C49" t="s">
        <v>373</v>
      </c>
      <c r="D49">
        <v>12.64</v>
      </c>
      <c r="E49">
        <v>55.658000000000001</v>
      </c>
      <c r="F49" t="str">
        <f t="shared" si="0"/>
        <v>10,000,000 - 30,000,000</v>
      </c>
      <c r="G49">
        <f t="shared" si="1"/>
        <v>4</v>
      </c>
      <c r="H49">
        <f t="shared" si="2"/>
        <v>1.7320508075688776</v>
      </c>
      <c r="I49">
        <f t="shared" si="3"/>
        <v>1.9999999999999996</v>
      </c>
    </row>
    <row r="50" spans="1:9" x14ac:dyDescent="0.35">
      <c r="A50" t="s">
        <v>57</v>
      </c>
      <c r="B50" s="1">
        <v>487082.07607299997</v>
      </c>
      <c r="C50" t="s">
        <v>373</v>
      </c>
      <c r="D50">
        <v>12.564</v>
      </c>
      <c r="E50">
        <v>55.662999999999897</v>
      </c>
      <c r="F50" t="str">
        <f t="shared" si="0"/>
        <v>&lt; 1 million</v>
      </c>
      <c r="G50">
        <f t="shared" si="1"/>
        <v>1</v>
      </c>
      <c r="H50">
        <f t="shared" si="2"/>
        <v>1.1472026904398771</v>
      </c>
      <c r="I50">
        <f t="shared" si="3"/>
        <v>1.189207115002721</v>
      </c>
    </row>
    <row r="51" spans="1:9" x14ac:dyDescent="0.35">
      <c r="A51" t="s">
        <v>105</v>
      </c>
      <c r="B51" s="1">
        <v>1941274.0467000001</v>
      </c>
      <c r="C51" t="s">
        <v>373</v>
      </c>
      <c r="D51">
        <v>12.285</v>
      </c>
      <c r="E51">
        <v>55.406999999999897</v>
      </c>
      <c r="F51" t="str">
        <f t="shared" si="0"/>
        <v>1,000,000 - 3,000,000</v>
      </c>
      <c r="G51">
        <f t="shared" si="1"/>
        <v>2</v>
      </c>
      <c r="H51">
        <f t="shared" si="2"/>
        <v>1.3160740129524926</v>
      </c>
      <c r="I51">
        <f t="shared" si="3"/>
        <v>1.4142135623730949</v>
      </c>
    </row>
    <row r="52" spans="1:9" x14ac:dyDescent="0.35">
      <c r="A52" t="s">
        <v>123</v>
      </c>
      <c r="B52" s="1">
        <v>1047600.76457</v>
      </c>
      <c r="C52" t="s">
        <v>373</v>
      </c>
      <c r="D52">
        <v>12.537000000000001</v>
      </c>
      <c r="E52">
        <v>55.896000000000001</v>
      </c>
      <c r="F52" t="str">
        <f t="shared" si="0"/>
        <v>1,000,000 - 3,000,000</v>
      </c>
      <c r="G52">
        <f t="shared" si="1"/>
        <v>2</v>
      </c>
      <c r="H52">
        <f t="shared" si="2"/>
        <v>1.3160740129524926</v>
      </c>
      <c r="I52">
        <f t="shared" si="3"/>
        <v>1.4142135623730949</v>
      </c>
    </row>
    <row r="53" spans="1:9" x14ac:dyDescent="0.35">
      <c r="A53" t="s">
        <v>124</v>
      </c>
      <c r="B53" s="1">
        <v>1137786.7149499999</v>
      </c>
      <c r="C53" t="s">
        <v>373</v>
      </c>
      <c r="D53">
        <v>12.59</v>
      </c>
      <c r="E53">
        <v>55.719000000000001</v>
      </c>
      <c r="F53" t="str">
        <f t="shared" si="0"/>
        <v>1,000,000 - 3,000,000</v>
      </c>
      <c r="G53">
        <f t="shared" si="1"/>
        <v>2</v>
      </c>
      <c r="H53">
        <f t="shared" si="2"/>
        <v>1.3160740129524926</v>
      </c>
      <c r="I53">
        <f t="shared" si="3"/>
        <v>1.4142135623730949</v>
      </c>
    </row>
    <row r="54" spans="1:9" x14ac:dyDescent="0.35">
      <c r="A54" t="s">
        <v>125</v>
      </c>
      <c r="B54" s="1">
        <v>11146828.8676</v>
      </c>
      <c r="C54" t="s">
        <v>373</v>
      </c>
      <c r="D54">
        <v>12.654</v>
      </c>
      <c r="E54">
        <v>55.64</v>
      </c>
      <c r="F54" t="str">
        <f t="shared" si="0"/>
        <v>10,000,000 - 30,000,000</v>
      </c>
      <c r="G54">
        <f t="shared" si="1"/>
        <v>4</v>
      </c>
      <c r="H54">
        <f t="shared" si="2"/>
        <v>1.7320508075688776</v>
      </c>
      <c r="I54">
        <f t="shared" si="3"/>
        <v>1.9999999999999996</v>
      </c>
    </row>
    <row r="55" spans="1:9" x14ac:dyDescent="0.35">
      <c r="A55" t="s">
        <v>0</v>
      </c>
      <c r="B55" s="1">
        <v>1034411.32294</v>
      </c>
      <c r="C55" t="s">
        <v>373</v>
      </c>
      <c r="D55">
        <v>10.406000000000001</v>
      </c>
      <c r="E55">
        <v>55.591999999999899</v>
      </c>
      <c r="F55" t="str">
        <f t="shared" si="0"/>
        <v>1,000,000 - 3,000,000</v>
      </c>
      <c r="G55">
        <f t="shared" si="1"/>
        <v>2</v>
      </c>
      <c r="H55">
        <f t="shared" si="2"/>
        <v>1.3160740129524926</v>
      </c>
      <c r="I55">
        <f t="shared" si="3"/>
        <v>1.4142135623730949</v>
      </c>
    </row>
    <row r="56" spans="1:9" x14ac:dyDescent="0.35">
      <c r="A56" t="s">
        <v>1</v>
      </c>
      <c r="B56" s="1">
        <v>5464806.3255000003</v>
      </c>
      <c r="C56" t="s">
        <v>373</v>
      </c>
      <c r="D56">
        <v>12.467000000000001</v>
      </c>
      <c r="E56">
        <v>56.093000000000004</v>
      </c>
      <c r="F56" t="str">
        <f t="shared" si="0"/>
        <v>3,000,000 - 10,000,000</v>
      </c>
      <c r="G56">
        <f t="shared" si="1"/>
        <v>3</v>
      </c>
      <c r="H56">
        <f t="shared" si="2"/>
        <v>1.5098036484771051</v>
      </c>
      <c r="I56">
        <f t="shared" si="3"/>
        <v>1.6817928305074288</v>
      </c>
    </row>
    <row r="57" spans="1:9" x14ac:dyDescent="0.35">
      <c r="A57" t="s">
        <v>2</v>
      </c>
      <c r="B57" s="1">
        <v>1722474.1484900001</v>
      </c>
      <c r="C57" t="s">
        <v>373</v>
      </c>
      <c r="D57">
        <v>15.146000000000001</v>
      </c>
      <c r="E57">
        <v>55.136000000000003</v>
      </c>
      <c r="F57" t="str">
        <f t="shared" si="0"/>
        <v>1,000,000 - 3,000,000</v>
      </c>
      <c r="G57">
        <f t="shared" si="1"/>
        <v>2</v>
      </c>
      <c r="H57">
        <f t="shared" si="2"/>
        <v>1.3160740129524926</v>
      </c>
      <c r="I57">
        <f t="shared" si="3"/>
        <v>1.4142135623730949</v>
      </c>
    </row>
    <row r="58" spans="1:9" x14ac:dyDescent="0.35">
      <c r="A58" t="s">
        <v>62</v>
      </c>
      <c r="B58" s="1">
        <v>7658438.2312099999</v>
      </c>
      <c r="C58" t="s">
        <v>373</v>
      </c>
      <c r="D58">
        <v>12.592000000000001</v>
      </c>
      <c r="E58">
        <v>55.777000000000001</v>
      </c>
      <c r="F58" t="str">
        <f t="shared" si="0"/>
        <v>3,000,000 - 10,000,000</v>
      </c>
      <c r="G58">
        <f t="shared" si="1"/>
        <v>3</v>
      </c>
      <c r="H58">
        <f t="shared" si="2"/>
        <v>1.5098036484771051</v>
      </c>
      <c r="I58">
        <f t="shared" si="3"/>
        <v>1.6817928305074288</v>
      </c>
    </row>
    <row r="59" spans="1:9" x14ac:dyDescent="0.35">
      <c r="A59" t="s">
        <v>63</v>
      </c>
      <c r="B59" s="1">
        <v>4043248.7923699999</v>
      </c>
      <c r="C59" t="s">
        <v>373</v>
      </c>
      <c r="D59">
        <v>12.5909999999999</v>
      </c>
      <c r="E59">
        <v>55.749000000000002</v>
      </c>
      <c r="F59" t="str">
        <f t="shared" si="0"/>
        <v>3,000,000 - 10,000,000</v>
      </c>
      <c r="G59">
        <f t="shared" si="1"/>
        <v>3</v>
      </c>
      <c r="H59">
        <f t="shared" si="2"/>
        <v>1.5098036484771051</v>
      </c>
      <c r="I59">
        <f t="shared" si="3"/>
        <v>1.6817928305074288</v>
      </c>
    </row>
    <row r="60" spans="1:9" x14ac:dyDescent="0.35">
      <c r="A60" t="s">
        <v>64</v>
      </c>
      <c r="B60" s="1">
        <v>1178675.77519</v>
      </c>
      <c r="C60" t="s">
        <v>373</v>
      </c>
      <c r="D60">
        <v>12.5879999999999</v>
      </c>
      <c r="E60">
        <v>55.744</v>
      </c>
      <c r="F60" t="str">
        <f t="shared" si="0"/>
        <v>1,000,000 - 3,000,000</v>
      </c>
      <c r="G60">
        <f t="shared" si="1"/>
        <v>2</v>
      </c>
      <c r="H60">
        <f t="shared" si="2"/>
        <v>1.3160740129524926</v>
      </c>
      <c r="I60">
        <f t="shared" si="3"/>
        <v>1.4142135623730949</v>
      </c>
    </row>
    <row r="61" spans="1:9" x14ac:dyDescent="0.35">
      <c r="A61" t="s">
        <v>65</v>
      </c>
      <c r="B61" s="1">
        <v>3172688.8448800002</v>
      </c>
      <c r="C61" t="s">
        <v>373</v>
      </c>
      <c r="D61">
        <v>12.582000000000001</v>
      </c>
      <c r="E61">
        <v>55.732999999999898</v>
      </c>
      <c r="F61" t="str">
        <f t="shared" si="0"/>
        <v>3,000,000 - 10,000,000</v>
      </c>
      <c r="G61">
        <f t="shared" si="1"/>
        <v>3</v>
      </c>
      <c r="H61">
        <f t="shared" si="2"/>
        <v>1.5098036484771051</v>
      </c>
      <c r="I61">
        <f t="shared" si="3"/>
        <v>1.6817928305074288</v>
      </c>
    </row>
    <row r="62" spans="1:9" x14ac:dyDescent="0.35">
      <c r="A62" t="s">
        <v>66</v>
      </c>
      <c r="B62" s="1">
        <v>767819.27304200002</v>
      </c>
      <c r="C62" t="s">
        <v>373</v>
      </c>
      <c r="D62">
        <v>12.504</v>
      </c>
      <c r="E62">
        <v>55.63</v>
      </c>
      <c r="F62" t="str">
        <f t="shared" si="0"/>
        <v>&lt; 1 million</v>
      </c>
      <c r="G62">
        <f t="shared" si="1"/>
        <v>1</v>
      </c>
      <c r="H62">
        <f t="shared" si="2"/>
        <v>1.1472026904398771</v>
      </c>
      <c r="I62">
        <f t="shared" si="3"/>
        <v>1.189207115002721</v>
      </c>
    </row>
    <row r="63" spans="1:9" x14ac:dyDescent="0.35">
      <c r="A63" t="s">
        <v>107</v>
      </c>
      <c r="B63" s="1">
        <v>90733.279296799999</v>
      </c>
      <c r="C63" t="s">
        <v>373</v>
      </c>
      <c r="D63">
        <v>11.477</v>
      </c>
      <c r="E63">
        <v>54.841000000000001</v>
      </c>
      <c r="F63" t="str">
        <f t="shared" si="0"/>
        <v>&lt; 1 million</v>
      </c>
      <c r="G63">
        <f t="shared" si="1"/>
        <v>1</v>
      </c>
      <c r="H63">
        <f t="shared" si="2"/>
        <v>1.1472026904398771</v>
      </c>
      <c r="I63">
        <f t="shared" si="3"/>
        <v>1.189207115002721</v>
      </c>
    </row>
    <row r="64" spans="1:9" x14ac:dyDescent="0.35">
      <c r="A64" t="s">
        <v>81</v>
      </c>
      <c r="B64" s="1">
        <v>1943829.2201400001</v>
      </c>
      <c r="C64" t="s">
        <v>373</v>
      </c>
      <c r="D64">
        <v>14.983000000000001</v>
      </c>
      <c r="E64">
        <v>55.201000000000001</v>
      </c>
      <c r="F64" t="str">
        <f t="shared" si="0"/>
        <v>1,000,000 - 3,000,000</v>
      </c>
      <c r="G64">
        <f t="shared" si="1"/>
        <v>2</v>
      </c>
      <c r="H64">
        <f t="shared" si="2"/>
        <v>1.3160740129524926</v>
      </c>
      <c r="I64">
        <f t="shared" si="3"/>
        <v>1.4142135623730949</v>
      </c>
    </row>
    <row r="65" spans="1:9" x14ac:dyDescent="0.35">
      <c r="A65" t="s">
        <v>82</v>
      </c>
      <c r="B65" s="1">
        <v>115098.994886</v>
      </c>
      <c r="C65" t="s">
        <v>373</v>
      </c>
      <c r="D65">
        <v>14.807</v>
      </c>
      <c r="E65">
        <v>55.273000000000003</v>
      </c>
      <c r="F65" t="str">
        <f t="shared" si="0"/>
        <v>&lt; 1 million</v>
      </c>
      <c r="G65">
        <f t="shared" si="1"/>
        <v>1</v>
      </c>
      <c r="H65">
        <f t="shared" si="2"/>
        <v>1.1472026904398771</v>
      </c>
      <c r="I65">
        <f t="shared" si="3"/>
        <v>1.189207115002721</v>
      </c>
    </row>
    <row r="66" spans="1:9" x14ac:dyDescent="0.35">
      <c r="A66" t="s">
        <v>83</v>
      </c>
      <c r="B66" s="1">
        <v>559767.06397500006</v>
      </c>
      <c r="C66" t="s">
        <v>373</v>
      </c>
      <c r="D66">
        <v>14.778</v>
      </c>
      <c r="E66">
        <v>55.290999999999897</v>
      </c>
      <c r="F66" t="str">
        <f t="shared" si="0"/>
        <v>&lt; 1 million</v>
      </c>
      <c r="G66">
        <f t="shared" si="1"/>
        <v>1</v>
      </c>
      <c r="H66">
        <f t="shared" si="2"/>
        <v>1.1472026904398771</v>
      </c>
      <c r="I66">
        <f t="shared" si="3"/>
        <v>1.189207115002721</v>
      </c>
    </row>
    <row r="67" spans="1:9" x14ac:dyDescent="0.35">
      <c r="A67" t="s">
        <v>84</v>
      </c>
      <c r="B67" s="1">
        <v>106935.539861</v>
      </c>
      <c r="C67" t="s">
        <v>373</v>
      </c>
      <c r="D67">
        <v>15.113</v>
      </c>
      <c r="E67">
        <v>55.033000000000001</v>
      </c>
      <c r="F67" t="str">
        <f t="shared" ref="F67:F130" si="4">IF(B67&lt;=1000000,"&lt; 1 million",IF(B67&lt;=3000000,"1,000,000 - 3,000,000",IF(B67&lt;=10000000,"3,000,000 - 10,000,000",IF(B67&lt;=30000000,"10,000,000 - 30,000,000",IF(B67&lt;=70000000,"30,000,000 - 70,000,000",IF(B67&lt;=150000000,"70,000,000 - 150,000,000",IF(B67&lt;=400000000,"150,000,000 - 400,000,000","&gt; 400 million")))))))</f>
        <v>&lt; 1 million</v>
      </c>
      <c r="G67">
        <f t="shared" ref="G67:G130" si="5">IF(B67&lt;=1000000,1,IF(B67&lt;=3000000,2,IF(B67&lt;=10000000,3,IF(B67&lt;=30000000,4,IF(B67&lt;=70000000,5,IF(B67&lt;=150000000,6,IF(B67&lt;=400000000,7,8)))))))</f>
        <v>1</v>
      </c>
      <c r="H67">
        <f t="shared" ref="H67:H130" si="6">(3^(1/8))^G67</f>
        <v>1.1472026904398771</v>
      </c>
      <c r="I67">
        <f t="shared" ref="I67:I130" si="7">(4^(1/8))^G67</f>
        <v>1.189207115002721</v>
      </c>
    </row>
    <row r="68" spans="1:9" x14ac:dyDescent="0.35">
      <c r="A68" t="s">
        <v>119</v>
      </c>
      <c r="B68" s="1">
        <v>2047124.9210600001</v>
      </c>
      <c r="C68" t="s">
        <v>373</v>
      </c>
      <c r="D68">
        <v>12.474</v>
      </c>
      <c r="E68">
        <v>54.951000000000001</v>
      </c>
      <c r="F68" t="str">
        <f t="shared" si="4"/>
        <v>1,000,000 - 3,000,000</v>
      </c>
      <c r="G68">
        <f t="shared" si="5"/>
        <v>2</v>
      </c>
      <c r="H68">
        <f t="shared" si="6"/>
        <v>1.3160740129524926</v>
      </c>
      <c r="I68">
        <f t="shared" si="7"/>
        <v>1.4142135623730949</v>
      </c>
    </row>
    <row r="69" spans="1:9" x14ac:dyDescent="0.35">
      <c r="A69" t="s">
        <v>73</v>
      </c>
      <c r="B69" s="1">
        <v>736290.99885500001</v>
      </c>
      <c r="C69" t="s">
        <v>373</v>
      </c>
      <c r="D69">
        <v>12.5749999999999</v>
      </c>
      <c r="E69">
        <v>55.829999999999899</v>
      </c>
      <c r="F69" t="str">
        <f t="shared" si="4"/>
        <v>&lt; 1 million</v>
      </c>
      <c r="G69">
        <f t="shared" si="5"/>
        <v>1</v>
      </c>
      <c r="H69">
        <f t="shared" si="6"/>
        <v>1.1472026904398771</v>
      </c>
      <c r="I69">
        <f t="shared" si="7"/>
        <v>1.189207115002721</v>
      </c>
    </row>
    <row r="70" spans="1:9" x14ac:dyDescent="0.35">
      <c r="A70" t="s">
        <v>67</v>
      </c>
      <c r="B70" s="1">
        <v>3017177.2030699998</v>
      </c>
      <c r="C70" t="s">
        <v>373</v>
      </c>
      <c r="D70">
        <v>12.538</v>
      </c>
      <c r="E70">
        <v>55.957000000000001</v>
      </c>
      <c r="F70" t="str">
        <f t="shared" si="4"/>
        <v>3,000,000 - 10,000,000</v>
      </c>
      <c r="G70">
        <f t="shared" si="5"/>
        <v>3</v>
      </c>
      <c r="H70">
        <f t="shared" si="6"/>
        <v>1.5098036484771051</v>
      </c>
      <c r="I70">
        <f t="shared" si="7"/>
        <v>1.6817928305074288</v>
      </c>
    </row>
    <row r="71" spans="1:9" x14ac:dyDescent="0.35">
      <c r="A71" t="s">
        <v>68</v>
      </c>
      <c r="B71" s="1">
        <v>1179259.5307199999</v>
      </c>
      <c r="C71" t="s">
        <v>373</v>
      </c>
      <c r="D71">
        <v>12.532</v>
      </c>
      <c r="E71">
        <v>55.95</v>
      </c>
      <c r="F71" t="str">
        <f t="shared" si="4"/>
        <v>1,000,000 - 3,000,000</v>
      </c>
      <c r="G71">
        <f t="shared" si="5"/>
        <v>2</v>
      </c>
      <c r="H71">
        <f t="shared" si="6"/>
        <v>1.3160740129524926</v>
      </c>
      <c r="I71">
        <f t="shared" si="7"/>
        <v>1.4142135623730949</v>
      </c>
    </row>
    <row r="72" spans="1:9" x14ac:dyDescent="0.35">
      <c r="A72" t="s">
        <v>74</v>
      </c>
      <c r="B72" s="1">
        <v>157794.88299899999</v>
      </c>
      <c r="C72" t="s">
        <v>373</v>
      </c>
      <c r="D72">
        <v>12.0169999999999</v>
      </c>
      <c r="E72">
        <v>55.954000000000001</v>
      </c>
      <c r="F72" t="str">
        <f t="shared" si="4"/>
        <v>&lt; 1 million</v>
      </c>
      <c r="G72">
        <f t="shared" si="5"/>
        <v>1</v>
      </c>
      <c r="H72">
        <f t="shared" si="6"/>
        <v>1.1472026904398771</v>
      </c>
      <c r="I72">
        <f t="shared" si="7"/>
        <v>1.189207115002721</v>
      </c>
    </row>
    <row r="73" spans="1:9" x14ac:dyDescent="0.35">
      <c r="A73" t="s">
        <v>76</v>
      </c>
      <c r="B73" s="1">
        <v>5995084.9958600001</v>
      </c>
      <c r="C73" t="s">
        <v>373</v>
      </c>
      <c r="D73">
        <v>11.967000000000001</v>
      </c>
      <c r="E73">
        <v>56.015999999999899</v>
      </c>
      <c r="F73" t="str">
        <f t="shared" si="4"/>
        <v>3,000,000 - 10,000,000</v>
      </c>
      <c r="G73">
        <f t="shared" si="5"/>
        <v>3</v>
      </c>
      <c r="H73">
        <f t="shared" si="6"/>
        <v>1.5098036484771051</v>
      </c>
      <c r="I73">
        <f t="shared" si="7"/>
        <v>1.6817928305074288</v>
      </c>
    </row>
    <row r="74" spans="1:9" x14ac:dyDescent="0.35">
      <c r="A74" t="s">
        <v>80</v>
      </c>
      <c r="B74" s="1">
        <v>400425.908261</v>
      </c>
      <c r="C74" t="s">
        <v>373</v>
      </c>
      <c r="D74">
        <v>12.3889999999999</v>
      </c>
      <c r="E74">
        <v>56.1009999999999</v>
      </c>
      <c r="F74" t="str">
        <f t="shared" si="4"/>
        <v>&lt; 1 million</v>
      </c>
      <c r="G74">
        <f t="shared" si="5"/>
        <v>1</v>
      </c>
      <c r="H74">
        <f t="shared" si="6"/>
        <v>1.1472026904398771</v>
      </c>
      <c r="I74">
        <f t="shared" si="7"/>
        <v>1.189207115002721</v>
      </c>
    </row>
    <row r="75" spans="1:9" x14ac:dyDescent="0.35">
      <c r="A75" t="s">
        <v>77</v>
      </c>
      <c r="B75" s="1">
        <v>8084040.7006299999</v>
      </c>
      <c r="C75" t="s">
        <v>373</v>
      </c>
      <c r="D75">
        <v>12.055</v>
      </c>
      <c r="E75">
        <v>56.055</v>
      </c>
      <c r="F75" t="str">
        <f t="shared" si="4"/>
        <v>3,000,000 - 10,000,000</v>
      </c>
      <c r="G75">
        <f t="shared" si="5"/>
        <v>3</v>
      </c>
      <c r="H75">
        <f t="shared" si="6"/>
        <v>1.5098036484771051</v>
      </c>
      <c r="I75">
        <f t="shared" si="7"/>
        <v>1.6817928305074288</v>
      </c>
    </row>
    <row r="76" spans="1:9" x14ac:dyDescent="0.35">
      <c r="A76" t="s">
        <v>78</v>
      </c>
      <c r="B76" s="1">
        <v>2286380.7061800002</v>
      </c>
      <c r="C76" t="s">
        <v>373</v>
      </c>
      <c r="D76">
        <v>12.143000000000001</v>
      </c>
      <c r="E76">
        <v>56.091999999999899</v>
      </c>
      <c r="F76" t="str">
        <f t="shared" si="4"/>
        <v>1,000,000 - 3,000,000</v>
      </c>
      <c r="G76">
        <f t="shared" si="5"/>
        <v>2</v>
      </c>
      <c r="H76">
        <f t="shared" si="6"/>
        <v>1.3160740129524926</v>
      </c>
      <c r="I76">
        <f t="shared" si="7"/>
        <v>1.4142135623730949</v>
      </c>
    </row>
    <row r="77" spans="1:9" x14ac:dyDescent="0.35">
      <c r="A77" t="s">
        <v>60</v>
      </c>
      <c r="B77" s="1">
        <v>2967489.5615699999</v>
      </c>
      <c r="C77" t="s">
        <v>373</v>
      </c>
      <c r="D77">
        <v>12.4309999999999</v>
      </c>
      <c r="E77">
        <v>55.612000000000002</v>
      </c>
      <c r="F77" t="str">
        <f t="shared" si="4"/>
        <v>1,000,000 - 3,000,000</v>
      </c>
      <c r="G77">
        <f t="shared" si="5"/>
        <v>2</v>
      </c>
      <c r="H77">
        <f t="shared" si="6"/>
        <v>1.3160740129524926</v>
      </c>
      <c r="I77">
        <f t="shared" si="7"/>
        <v>1.4142135623730949</v>
      </c>
    </row>
    <row r="78" spans="1:9" x14ac:dyDescent="0.35">
      <c r="A78" t="s">
        <v>69</v>
      </c>
      <c r="B78" s="1">
        <v>23971306.179000001</v>
      </c>
      <c r="C78" t="s">
        <v>373</v>
      </c>
      <c r="D78">
        <v>12.608000000000001</v>
      </c>
      <c r="E78">
        <v>56.0429999999999</v>
      </c>
      <c r="F78" t="str">
        <f t="shared" si="4"/>
        <v>10,000,000 - 30,000,000</v>
      </c>
      <c r="G78">
        <f t="shared" si="5"/>
        <v>4</v>
      </c>
      <c r="H78">
        <f t="shared" si="6"/>
        <v>1.7320508075688776</v>
      </c>
      <c r="I78">
        <f t="shared" si="7"/>
        <v>1.9999999999999996</v>
      </c>
    </row>
    <row r="79" spans="1:9" x14ac:dyDescent="0.35">
      <c r="A79" t="s">
        <v>70</v>
      </c>
      <c r="B79" s="1">
        <v>1470865.1621000001</v>
      </c>
      <c r="C79" t="s">
        <v>373</v>
      </c>
      <c r="D79">
        <v>12.582000000000001</v>
      </c>
      <c r="E79">
        <v>56.006</v>
      </c>
      <c r="F79" t="str">
        <f t="shared" si="4"/>
        <v>1,000,000 - 3,000,000</v>
      </c>
      <c r="G79">
        <f t="shared" si="5"/>
        <v>2</v>
      </c>
      <c r="H79">
        <f t="shared" si="6"/>
        <v>1.3160740129524926</v>
      </c>
      <c r="I79">
        <f t="shared" si="7"/>
        <v>1.4142135623730949</v>
      </c>
    </row>
    <row r="80" spans="1:9" x14ac:dyDescent="0.35">
      <c r="A80" t="s">
        <v>71</v>
      </c>
      <c r="B80" s="1">
        <v>1529716.5911099999</v>
      </c>
      <c r="C80" t="s">
        <v>373</v>
      </c>
      <c r="D80">
        <v>12.557</v>
      </c>
      <c r="E80">
        <v>55.987000000000002</v>
      </c>
      <c r="F80" t="str">
        <f t="shared" si="4"/>
        <v>1,000,000 - 3,000,000</v>
      </c>
      <c r="G80">
        <f t="shared" si="5"/>
        <v>2</v>
      </c>
      <c r="H80">
        <f t="shared" si="6"/>
        <v>1.3160740129524926</v>
      </c>
      <c r="I80">
        <f t="shared" si="7"/>
        <v>1.4142135623730949</v>
      </c>
    </row>
    <row r="81" spans="1:9" x14ac:dyDescent="0.35">
      <c r="A81" t="s">
        <v>75</v>
      </c>
      <c r="B81" s="1">
        <v>4852673.1882199999</v>
      </c>
      <c r="C81" t="s">
        <v>373</v>
      </c>
      <c r="D81">
        <v>11.885</v>
      </c>
      <c r="E81">
        <v>55.985999999999898</v>
      </c>
      <c r="F81" t="str">
        <f t="shared" si="4"/>
        <v>3,000,000 - 10,000,000</v>
      </c>
      <c r="G81">
        <f t="shared" si="5"/>
        <v>3</v>
      </c>
      <c r="H81">
        <f t="shared" si="6"/>
        <v>1.5098036484771051</v>
      </c>
      <c r="I81">
        <f t="shared" si="7"/>
        <v>1.6817928305074288</v>
      </c>
    </row>
    <row r="82" spans="1:9" x14ac:dyDescent="0.35">
      <c r="A82" t="s">
        <v>120</v>
      </c>
      <c r="B82" s="1">
        <v>430090.51084900001</v>
      </c>
      <c r="C82" t="s">
        <v>373</v>
      </c>
      <c r="D82">
        <v>12.3889999999999</v>
      </c>
      <c r="E82">
        <v>54.965000000000003</v>
      </c>
      <c r="F82" t="str">
        <f t="shared" si="4"/>
        <v>&lt; 1 million</v>
      </c>
      <c r="G82">
        <f t="shared" si="5"/>
        <v>1</v>
      </c>
      <c r="H82">
        <f t="shared" si="6"/>
        <v>1.1472026904398771</v>
      </c>
      <c r="I82">
        <f t="shared" si="7"/>
        <v>1.189207115002721</v>
      </c>
    </row>
    <row r="83" spans="1:9" x14ac:dyDescent="0.35">
      <c r="A83" t="s">
        <v>29</v>
      </c>
      <c r="B83" s="1">
        <v>1083334.2620699999</v>
      </c>
      <c r="C83" t="s">
        <v>373</v>
      </c>
      <c r="D83">
        <v>9.8800000000000008</v>
      </c>
      <c r="E83">
        <v>55.267000000000003</v>
      </c>
      <c r="F83" t="str">
        <f t="shared" si="4"/>
        <v>1,000,000 - 3,000,000</v>
      </c>
      <c r="G83">
        <f t="shared" si="5"/>
        <v>2</v>
      </c>
      <c r="H83">
        <f t="shared" si="6"/>
        <v>1.3160740129524926</v>
      </c>
      <c r="I83">
        <f t="shared" si="7"/>
        <v>1.4142135623730949</v>
      </c>
    </row>
    <row r="84" spans="1:9" x14ac:dyDescent="0.35">
      <c r="A84" t="s">
        <v>30</v>
      </c>
      <c r="B84" s="1">
        <v>433500.181407</v>
      </c>
      <c r="C84" t="s">
        <v>373</v>
      </c>
      <c r="D84">
        <v>9.9749999999999996</v>
      </c>
      <c r="E84">
        <v>55.216000000000001</v>
      </c>
      <c r="F84" t="str">
        <f t="shared" si="4"/>
        <v>&lt; 1 million</v>
      </c>
      <c r="G84">
        <f t="shared" si="5"/>
        <v>1</v>
      </c>
      <c r="H84">
        <f t="shared" si="6"/>
        <v>1.1472026904398771</v>
      </c>
      <c r="I84">
        <f t="shared" si="7"/>
        <v>1.189207115002721</v>
      </c>
    </row>
    <row r="85" spans="1:9" x14ac:dyDescent="0.35">
      <c r="A85" t="s">
        <v>40</v>
      </c>
      <c r="B85" s="1">
        <v>1636269.91111</v>
      </c>
      <c r="C85" t="s">
        <v>373</v>
      </c>
      <c r="D85">
        <v>10.077</v>
      </c>
      <c r="E85">
        <v>55.566000000000003</v>
      </c>
      <c r="F85" t="str">
        <f t="shared" si="4"/>
        <v>1,000,000 - 3,000,000</v>
      </c>
      <c r="G85">
        <f t="shared" si="5"/>
        <v>2</v>
      </c>
      <c r="H85">
        <f t="shared" si="6"/>
        <v>1.3160740129524926</v>
      </c>
      <c r="I85">
        <f t="shared" si="7"/>
        <v>1.4142135623730949</v>
      </c>
    </row>
    <row r="86" spans="1:9" x14ac:dyDescent="0.35">
      <c r="A86" t="s">
        <v>32</v>
      </c>
      <c r="B86" s="1">
        <v>597307.47339499998</v>
      </c>
      <c r="C86" t="s">
        <v>373</v>
      </c>
      <c r="D86">
        <v>10.1039999999999</v>
      </c>
      <c r="E86">
        <v>55.1069999999999</v>
      </c>
      <c r="F86" t="str">
        <f t="shared" si="4"/>
        <v>&lt; 1 million</v>
      </c>
      <c r="G86">
        <f t="shared" si="5"/>
        <v>1</v>
      </c>
      <c r="H86">
        <f t="shared" si="6"/>
        <v>1.1472026904398771</v>
      </c>
      <c r="I86">
        <f t="shared" si="7"/>
        <v>1.189207115002721</v>
      </c>
    </row>
    <row r="87" spans="1:9" x14ac:dyDescent="0.35">
      <c r="A87" t="s">
        <v>35</v>
      </c>
      <c r="B87" s="1">
        <v>2357342.0152599998</v>
      </c>
      <c r="C87" t="s">
        <v>373</v>
      </c>
      <c r="D87">
        <v>10.786</v>
      </c>
      <c r="E87">
        <v>55.14</v>
      </c>
      <c r="F87" t="str">
        <f t="shared" si="4"/>
        <v>1,000,000 - 3,000,000</v>
      </c>
      <c r="G87">
        <f t="shared" si="5"/>
        <v>2</v>
      </c>
      <c r="H87">
        <f t="shared" si="6"/>
        <v>1.3160740129524926</v>
      </c>
      <c r="I87">
        <f t="shared" si="7"/>
        <v>1.4142135623730949</v>
      </c>
    </row>
    <row r="88" spans="1:9" x14ac:dyDescent="0.35">
      <c r="A88" t="s">
        <v>96</v>
      </c>
      <c r="B88" s="1">
        <v>59124.843908399998</v>
      </c>
      <c r="C88" t="s">
        <v>373</v>
      </c>
      <c r="D88">
        <v>12.1579999999999</v>
      </c>
      <c r="E88">
        <v>55.213000000000001</v>
      </c>
      <c r="F88" t="str">
        <f t="shared" si="4"/>
        <v>&lt; 1 million</v>
      </c>
      <c r="G88">
        <f t="shared" si="5"/>
        <v>1</v>
      </c>
      <c r="H88">
        <f t="shared" si="6"/>
        <v>1.1472026904398771</v>
      </c>
      <c r="I88">
        <f t="shared" si="7"/>
        <v>1.189207115002721</v>
      </c>
    </row>
    <row r="89" spans="1:9" x14ac:dyDescent="0.35">
      <c r="A89" t="s">
        <v>106</v>
      </c>
      <c r="B89" s="1">
        <v>1825707.93114</v>
      </c>
      <c r="C89" t="s">
        <v>373</v>
      </c>
      <c r="D89">
        <v>11.0879999999999</v>
      </c>
      <c r="E89">
        <v>54.832999999999899</v>
      </c>
      <c r="F89" t="str">
        <f t="shared" si="4"/>
        <v>1,000,000 - 3,000,000</v>
      </c>
      <c r="G89">
        <f t="shared" si="5"/>
        <v>2</v>
      </c>
      <c r="H89">
        <f t="shared" si="6"/>
        <v>1.3160740129524926</v>
      </c>
      <c r="I89">
        <f t="shared" si="7"/>
        <v>1.4142135623730949</v>
      </c>
    </row>
    <row r="90" spans="1:9" x14ac:dyDescent="0.35">
      <c r="A90" t="s">
        <v>31</v>
      </c>
      <c r="B90" s="1">
        <v>525374.25857800001</v>
      </c>
      <c r="C90" t="s">
        <v>373</v>
      </c>
      <c r="D90">
        <v>10.076000000000001</v>
      </c>
      <c r="E90">
        <v>55.176000000000002</v>
      </c>
      <c r="F90" t="str">
        <f t="shared" si="4"/>
        <v>&lt; 1 million</v>
      </c>
      <c r="G90">
        <f t="shared" si="5"/>
        <v>1</v>
      </c>
      <c r="H90">
        <f t="shared" si="6"/>
        <v>1.1472026904398771</v>
      </c>
      <c r="I90">
        <f t="shared" si="7"/>
        <v>1.189207115002721</v>
      </c>
    </row>
    <row r="91" spans="1:9" x14ac:dyDescent="0.35">
      <c r="A91" t="s">
        <v>33</v>
      </c>
      <c r="B91" s="1">
        <v>3212015.6614199998</v>
      </c>
      <c r="C91" t="s">
        <v>373</v>
      </c>
      <c r="D91">
        <v>10.6679999999999</v>
      </c>
      <c r="E91">
        <v>55.447000000000003</v>
      </c>
      <c r="F91" t="str">
        <f t="shared" si="4"/>
        <v>3,000,000 - 10,000,000</v>
      </c>
      <c r="G91">
        <f t="shared" si="5"/>
        <v>3</v>
      </c>
      <c r="H91">
        <f t="shared" si="6"/>
        <v>1.5098036484771051</v>
      </c>
      <c r="I91">
        <f t="shared" si="7"/>
        <v>1.6817928305074288</v>
      </c>
    </row>
    <row r="92" spans="1:9" x14ac:dyDescent="0.35">
      <c r="A92" t="s">
        <v>28</v>
      </c>
      <c r="B92" s="1">
        <v>3194843.6397600002</v>
      </c>
      <c r="C92" t="s">
        <v>373</v>
      </c>
      <c r="D92">
        <v>9.7309999999999999</v>
      </c>
      <c r="E92">
        <v>55.488999999999898</v>
      </c>
      <c r="F92" t="str">
        <f t="shared" si="4"/>
        <v>3,000,000 - 10,000,000</v>
      </c>
      <c r="G92">
        <f t="shared" si="5"/>
        <v>3</v>
      </c>
      <c r="H92">
        <f t="shared" si="6"/>
        <v>1.5098036484771051</v>
      </c>
      <c r="I92">
        <f t="shared" si="7"/>
        <v>1.6817928305074288</v>
      </c>
    </row>
    <row r="93" spans="1:9" x14ac:dyDescent="0.35">
      <c r="A93" t="s">
        <v>34</v>
      </c>
      <c r="B93" s="1">
        <v>17762646.548300002</v>
      </c>
      <c r="C93" t="s">
        <v>373</v>
      </c>
      <c r="D93">
        <v>10.816000000000001</v>
      </c>
      <c r="E93">
        <v>55.314</v>
      </c>
      <c r="F93" t="str">
        <f t="shared" si="4"/>
        <v>10,000,000 - 30,000,000</v>
      </c>
      <c r="G93">
        <f t="shared" si="5"/>
        <v>4</v>
      </c>
      <c r="H93">
        <f t="shared" si="6"/>
        <v>1.7320508075688776</v>
      </c>
      <c r="I93">
        <f t="shared" si="7"/>
        <v>1.9999999999999996</v>
      </c>
    </row>
    <row r="94" spans="1:9" x14ac:dyDescent="0.35">
      <c r="A94" t="s">
        <v>26</v>
      </c>
      <c r="B94" s="1">
        <v>1184483.6562300001</v>
      </c>
      <c r="C94" t="s">
        <v>373</v>
      </c>
      <c r="D94">
        <v>9.8840000000000003</v>
      </c>
      <c r="E94">
        <v>55.511000000000003</v>
      </c>
      <c r="F94" t="str">
        <f t="shared" si="4"/>
        <v>1,000,000 - 3,000,000</v>
      </c>
      <c r="G94">
        <f t="shared" si="5"/>
        <v>2</v>
      </c>
      <c r="H94">
        <f t="shared" si="6"/>
        <v>1.3160740129524926</v>
      </c>
      <c r="I94">
        <f t="shared" si="7"/>
        <v>1.4142135623730949</v>
      </c>
    </row>
    <row r="95" spans="1:9" x14ac:dyDescent="0.35">
      <c r="A95" t="s">
        <v>39</v>
      </c>
      <c r="B95" s="1">
        <v>1610631.88692</v>
      </c>
      <c r="C95" t="s">
        <v>373</v>
      </c>
      <c r="D95">
        <v>10.457000000000001</v>
      </c>
      <c r="E95">
        <v>55.566000000000003</v>
      </c>
      <c r="F95" t="str">
        <f t="shared" si="4"/>
        <v>1,000,000 - 3,000,000</v>
      </c>
      <c r="G95">
        <f t="shared" si="5"/>
        <v>2</v>
      </c>
      <c r="H95">
        <f t="shared" si="6"/>
        <v>1.3160740129524926</v>
      </c>
      <c r="I95">
        <f t="shared" si="7"/>
        <v>1.4142135623730949</v>
      </c>
    </row>
    <row r="96" spans="1:9" x14ac:dyDescent="0.35">
      <c r="A96" t="s">
        <v>41</v>
      </c>
      <c r="B96" s="1">
        <v>3595919.49719</v>
      </c>
      <c r="C96" t="s">
        <v>373</v>
      </c>
      <c r="D96">
        <v>10.8279999999999</v>
      </c>
      <c r="E96">
        <v>54.924999999999898</v>
      </c>
      <c r="F96" t="str">
        <f t="shared" si="4"/>
        <v>3,000,000 - 10,000,000</v>
      </c>
      <c r="G96">
        <f t="shared" si="5"/>
        <v>3</v>
      </c>
      <c r="H96">
        <f t="shared" si="6"/>
        <v>1.5098036484771051</v>
      </c>
      <c r="I96">
        <f t="shared" si="7"/>
        <v>1.6817928305074288</v>
      </c>
    </row>
    <row r="97" spans="1:9" x14ac:dyDescent="0.35">
      <c r="A97" t="s">
        <v>43</v>
      </c>
      <c r="B97" s="1">
        <v>477931.145571</v>
      </c>
      <c r="C97" t="s">
        <v>373</v>
      </c>
      <c r="D97">
        <v>10.711</v>
      </c>
      <c r="E97">
        <v>54.942999999999898</v>
      </c>
      <c r="F97" t="str">
        <f t="shared" si="4"/>
        <v>&lt; 1 million</v>
      </c>
      <c r="G97">
        <f t="shared" si="5"/>
        <v>1</v>
      </c>
      <c r="H97">
        <f t="shared" si="6"/>
        <v>1.1472026904398771</v>
      </c>
      <c r="I97">
        <f t="shared" si="7"/>
        <v>1.189207115002721</v>
      </c>
    </row>
    <row r="98" spans="1:9" x14ac:dyDescent="0.35">
      <c r="A98" t="s">
        <v>36</v>
      </c>
      <c r="B98" s="1">
        <v>9710013.0683699995</v>
      </c>
      <c r="C98" t="s">
        <v>373</v>
      </c>
      <c r="D98">
        <v>10.638</v>
      </c>
      <c r="E98">
        <v>55.058999999999898</v>
      </c>
      <c r="F98" t="str">
        <f t="shared" si="4"/>
        <v>3,000,000 - 10,000,000</v>
      </c>
      <c r="G98">
        <f t="shared" si="5"/>
        <v>3</v>
      </c>
      <c r="H98">
        <f t="shared" si="6"/>
        <v>1.5098036484771051</v>
      </c>
      <c r="I98">
        <f t="shared" si="7"/>
        <v>1.6817928305074288</v>
      </c>
    </row>
    <row r="99" spans="1:9" x14ac:dyDescent="0.35">
      <c r="A99" t="s">
        <v>37</v>
      </c>
      <c r="B99" s="1">
        <v>4179820.4879000001</v>
      </c>
      <c r="C99" t="s">
        <v>373</v>
      </c>
      <c r="D99">
        <v>10.6579999999999</v>
      </c>
      <c r="E99">
        <v>55.021999999999899</v>
      </c>
      <c r="F99" t="str">
        <f t="shared" si="4"/>
        <v>3,000,000 - 10,000,000</v>
      </c>
      <c r="G99">
        <f t="shared" si="5"/>
        <v>3</v>
      </c>
      <c r="H99">
        <f t="shared" si="6"/>
        <v>1.5098036484771051</v>
      </c>
      <c r="I99">
        <f t="shared" si="7"/>
        <v>1.6817928305074288</v>
      </c>
    </row>
    <row r="100" spans="1:9" x14ac:dyDescent="0.35">
      <c r="A100" t="s">
        <v>111</v>
      </c>
      <c r="B100" s="1">
        <v>2411396.88601</v>
      </c>
      <c r="C100" t="s">
        <v>373</v>
      </c>
      <c r="D100">
        <v>11.648</v>
      </c>
      <c r="E100">
        <v>55.174999999999898</v>
      </c>
      <c r="F100" t="str">
        <f t="shared" si="4"/>
        <v>1,000,000 - 3,000,000</v>
      </c>
      <c r="G100">
        <f t="shared" si="5"/>
        <v>2</v>
      </c>
      <c r="H100">
        <f t="shared" si="6"/>
        <v>1.3160740129524926</v>
      </c>
      <c r="I100">
        <f t="shared" si="7"/>
        <v>1.4142135623730949</v>
      </c>
    </row>
    <row r="101" spans="1:9" x14ac:dyDescent="0.35">
      <c r="A101" t="s">
        <v>38</v>
      </c>
      <c r="B101" s="1">
        <v>424270.84312600002</v>
      </c>
      <c r="C101" t="s">
        <v>373</v>
      </c>
      <c r="D101">
        <v>10.733000000000001</v>
      </c>
      <c r="E101">
        <v>55.067</v>
      </c>
      <c r="F101" t="str">
        <f t="shared" si="4"/>
        <v>&lt; 1 million</v>
      </c>
      <c r="G101">
        <f t="shared" si="5"/>
        <v>1</v>
      </c>
      <c r="H101">
        <f t="shared" si="6"/>
        <v>1.1472026904398771</v>
      </c>
      <c r="I101">
        <f t="shared" si="7"/>
        <v>1.189207115002721</v>
      </c>
    </row>
    <row r="102" spans="1:9" x14ac:dyDescent="0.35">
      <c r="A102" t="s">
        <v>42</v>
      </c>
      <c r="B102" s="1">
        <v>2090481.8713499999</v>
      </c>
      <c r="C102" t="s">
        <v>373</v>
      </c>
      <c r="D102">
        <v>10.676</v>
      </c>
      <c r="E102">
        <v>54.753</v>
      </c>
      <c r="F102" t="str">
        <f t="shared" si="4"/>
        <v>1,000,000 - 3,000,000</v>
      </c>
      <c r="G102">
        <f t="shared" si="5"/>
        <v>2</v>
      </c>
      <c r="H102">
        <f t="shared" si="6"/>
        <v>1.3160740129524926</v>
      </c>
      <c r="I102">
        <f t="shared" si="7"/>
        <v>1.4142135623730949</v>
      </c>
    </row>
    <row r="103" spans="1:9" x14ac:dyDescent="0.35">
      <c r="A103" t="s">
        <v>117</v>
      </c>
      <c r="B103" s="1">
        <v>664669.759372</v>
      </c>
      <c r="C103" t="s">
        <v>373</v>
      </c>
      <c r="D103">
        <v>11.88</v>
      </c>
      <c r="E103">
        <v>54.944000000000003</v>
      </c>
      <c r="F103" t="str">
        <f t="shared" si="4"/>
        <v>&lt; 1 million</v>
      </c>
      <c r="G103">
        <f t="shared" si="5"/>
        <v>1</v>
      </c>
      <c r="H103">
        <f t="shared" si="6"/>
        <v>1.1472026904398771</v>
      </c>
      <c r="I103">
        <f t="shared" si="7"/>
        <v>1.189207115002721</v>
      </c>
    </row>
    <row r="104" spans="1:9" x14ac:dyDescent="0.35">
      <c r="A104" t="s">
        <v>44</v>
      </c>
      <c r="B104" s="1">
        <v>6350745.1212499999</v>
      </c>
      <c r="C104" t="s">
        <v>373</v>
      </c>
      <c r="D104">
        <v>10.401</v>
      </c>
      <c r="E104">
        <v>54.896000000000001</v>
      </c>
      <c r="F104" t="str">
        <f t="shared" si="4"/>
        <v>3,000,000 - 10,000,000</v>
      </c>
      <c r="G104">
        <f t="shared" si="5"/>
        <v>3</v>
      </c>
      <c r="H104">
        <f t="shared" si="6"/>
        <v>1.5098036484771051</v>
      </c>
      <c r="I104">
        <f t="shared" si="7"/>
        <v>1.6817928305074288</v>
      </c>
    </row>
    <row r="105" spans="1:9" x14ac:dyDescent="0.35">
      <c r="A105" t="s">
        <v>118</v>
      </c>
      <c r="B105" s="1">
        <v>752828.21977800003</v>
      </c>
      <c r="C105" t="s">
        <v>373</v>
      </c>
      <c r="D105">
        <v>12.047000000000001</v>
      </c>
      <c r="E105">
        <v>55.125999999999898</v>
      </c>
      <c r="F105" t="str">
        <f t="shared" si="4"/>
        <v>&lt; 1 million</v>
      </c>
      <c r="G105">
        <f t="shared" si="5"/>
        <v>1</v>
      </c>
      <c r="H105">
        <f t="shared" si="6"/>
        <v>1.1472026904398771</v>
      </c>
      <c r="I105">
        <f t="shared" si="7"/>
        <v>1.189207115002721</v>
      </c>
    </row>
    <row r="106" spans="1:9" x14ac:dyDescent="0.35">
      <c r="A106" t="s">
        <v>3</v>
      </c>
      <c r="B106" s="1">
        <v>6153217.5300799999</v>
      </c>
      <c r="C106" t="s">
        <v>373</v>
      </c>
      <c r="D106">
        <v>10.541</v>
      </c>
      <c r="E106">
        <v>57.460999999999899</v>
      </c>
      <c r="F106" t="str">
        <f t="shared" si="4"/>
        <v>3,000,000 - 10,000,000</v>
      </c>
      <c r="G106">
        <f t="shared" si="5"/>
        <v>3</v>
      </c>
      <c r="H106">
        <f t="shared" si="6"/>
        <v>1.5098036484771051</v>
      </c>
      <c r="I106">
        <f t="shared" si="7"/>
        <v>1.6817928305074288</v>
      </c>
    </row>
    <row r="107" spans="1:9" x14ac:dyDescent="0.35">
      <c r="A107" t="s">
        <v>7</v>
      </c>
      <c r="B107" s="1">
        <v>2211629.7245100001</v>
      </c>
      <c r="C107" t="s">
        <v>373</v>
      </c>
      <c r="D107">
        <v>10.2769999999999</v>
      </c>
      <c r="E107">
        <v>56.808</v>
      </c>
      <c r="F107" t="str">
        <f t="shared" si="4"/>
        <v>1,000,000 - 3,000,000</v>
      </c>
      <c r="G107">
        <f t="shared" si="5"/>
        <v>2</v>
      </c>
      <c r="H107">
        <f t="shared" si="6"/>
        <v>1.3160740129524926</v>
      </c>
      <c r="I107">
        <f t="shared" si="7"/>
        <v>1.4142135623730949</v>
      </c>
    </row>
    <row r="108" spans="1:9" x14ac:dyDescent="0.35">
      <c r="A108" t="s">
        <v>6</v>
      </c>
      <c r="B108" s="1">
        <v>491909.54509899998</v>
      </c>
      <c r="C108" t="s">
        <v>373</v>
      </c>
      <c r="D108">
        <v>10.132</v>
      </c>
      <c r="E108">
        <v>56.716999999999899</v>
      </c>
      <c r="F108" t="str">
        <f t="shared" si="4"/>
        <v>&lt; 1 million</v>
      </c>
      <c r="G108">
        <f t="shared" si="5"/>
        <v>1</v>
      </c>
      <c r="H108">
        <f t="shared" si="6"/>
        <v>1.1472026904398771</v>
      </c>
      <c r="I108">
        <f t="shared" si="7"/>
        <v>1.189207115002721</v>
      </c>
    </row>
    <row r="109" spans="1:9" x14ac:dyDescent="0.35">
      <c r="A109" t="s">
        <v>10</v>
      </c>
      <c r="B109" s="1">
        <v>1558191.7455</v>
      </c>
      <c r="C109" t="s">
        <v>373</v>
      </c>
      <c r="D109">
        <v>10.8219999999999</v>
      </c>
      <c r="E109">
        <v>56.271999999999899</v>
      </c>
      <c r="F109" t="str">
        <f t="shared" si="4"/>
        <v>1,000,000 - 3,000,000</v>
      </c>
      <c r="G109">
        <f t="shared" si="5"/>
        <v>2</v>
      </c>
      <c r="H109">
        <f t="shared" si="6"/>
        <v>1.3160740129524926</v>
      </c>
      <c r="I109">
        <f t="shared" si="7"/>
        <v>1.4142135623730949</v>
      </c>
    </row>
    <row r="110" spans="1:9" x14ac:dyDescent="0.35">
      <c r="A110" t="s">
        <v>12</v>
      </c>
      <c r="B110" s="1">
        <v>5106295.8322400004</v>
      </c>
      <c r="C110" t="s">
        <v>373</v>
      </c>
      <c r="D110">
        <v>10.669</v>
      </c>
      <c r="E110">
        <v>56.218000000000004</v>
      </c>
      <c r="F110" t="str">
        <f t="shared" si="4"/>
        <v>3,000,000 - 10,000,000</v>
      </c>
      <c r="G110">
        <f t="shared" si="5"/>
        <v>3</v>
      </c>
      <c r="H110">
        <f t="shared" si="6"/>
        <v>1.5098036484771051</v>
      </c>
      <c r="I110">
        <f t="shared" si="7"/>
        <v>1.6817928305074288</v>
      </c>
    </row>
    <row r="111" spans="1:9" x14ac:dyDescent="0.35">
      <c r="A111" t="s">
        <v>49</v>
      </c>
      <c r="B111" s="1">
        <v>1090909.74278</v>
      </c>
      <c r="C111" t="s">
        <v>373</v>
      </c>
      <c r="D111">
        <v>9.4600000000000009</v>
      </c>
      <c r="E111">
        <v>54.838000000000001</v>
      </c>
      <c r="F111" t="str">
        <f t="shared" si="4"/>
        <v>1,000,000 - 3,000,000</v>
      </c>
      <c r="G111">
        <f t="shared" si="5"/>
        <v>2</v>
      </c>
      <c r="H111">
        <f t="shared" si="6"/>
        <v>1.3160740129524926</v>
      </c>
      <c r="I111">
        <f t="shared" si="7"/>
        <v>1.4142135623730949</v>
      </c>
    </row>
    <row r="112" spans="1:9" x14ac:dyDescent="0.35">
      <c r="A112" t="s">
        <v>109</v>
      </c>
      <c r="B112" s="1">
        <v>818422.39530900004</v>
      </c>
      <c r="C112" t="s">
        <v>373</v>
      </c>
      <c r="D112">
        <v>11.067</v>
      </c>
      <c r="E112">
        <v>54.744999999999898</v>
      </c>
      <c r="F112" t="str">
        <f t="shared" si="4"/>
        <v>&lt; 1 million</v>
      </c>
      <c r="G112">
        <f t="shared" si="5"/>
        <v>1</v>
      </c>
      <c r="H112">
        <f t="shared" si="6"/>
        <v>1.1472026904398771</v>
      </c>
      <c r="I112">
        <f t="shared" si="7"/>
        <v>1.189207115002721</v>
      </c>
    </row>
    <row r="113" spans="1:9" x14ac:dyDescent="0.35">
      <c r="A113" t="s">
        <v>54</v>
      </c>
      <c r="B113" s="1">
        <v>508881.21037300001</v>
      </c>
      <c r="C113" t="s">
        <v>373</v>
      </c>
      <c r="D113">
        <v>9.6140000000000008</v>
      </c>
      <c r="E113">
        <v>55.369999999999898</v>
      </c>
      <c r="F113" t="str">
        <f t="shared" si="4"/>
        <v>&lt; 1 million</v>
      </c>
      <c r="G113">
        <f t="shared" si="5"/>
        <v>1</v>
      </c>
      <c r="H113">
        <f t="shared" si="6"/>
        <v>1.1472026904398771</v>
      </c>
      <c r="I113">
        <f t="shared" si="7"/>
        <v>1.189207115002721</v>
      </c>
    </row>
    <row r="114" spans="1:9" x14ac:dyDescent="0.35">
      <c r="A114" t="s">
        <v>16</v>
      </c>
      <c r="B114" s="1">
        <v>7911085.3057899997</v>
      </c>
      <c r="C114" t="s">
        <v>373</v>
      </c>
      <c r="D114">
        <v>10.9209999999999</v>
      </c>
      <c r="E114">
        <v>56.402999999999899</v>
      </c>
      <c r="F114" t="str">
        <f t="shared" si="4"/>
        <v>3,000,000 - 10,000,000</v>
      </c>
      <c r="G114">
        <f t="shared" si="5"/>
        <v>3</v>
      </c>
      <c r="H114">
        <f t="shared" si="6"/>
        <v>1.5098036484771051</v>
      </c>
      <c r="I114">
        <f t="shared" si="7"/>
        <v>1.6817928305074288</v>
      </c>
    </row>
    <row r="115" spans="1:9" x14ac:dyDescent="0.35">
      <c r="A115" t="s">
        <v>108</v>
      </c>
      <c r="B115" s="1">
        <v>12989673.7675</v>
      </c>
      <c r="C115" t="s">
        <v>373</v>
      </c>
      <c r="D115">
        <v>11.342000000000001</v>
      </c>
      <c r="E115">
        <v>54.655999999999899</v>
      </c>
      <c r="F115" t="str">
        <f t="shared" si="4"/>
        <v>10,000,000 - 30,000,000</v>
      </c>
      <c r="G115">
        <f t="shared" si="5"/>
        <v>4</v>
      </c>
      <c r="H115">
        <f t="shared" si="6"/>
        <v>1.7320508075688776</v>
      </c>
      <c r="I115">
        <f t="shared" si="7"/>
        <v>1.9999999999999996</v>
      </c>
    </row>
    <row r="116" spans="1:9" x14ac:dyDescent="0.35">
      <c r="A116" t="s">
        <v>5</v>
      </c>
      <c r="B116" s="1">
        <v>1253907.3515999999</v>
      </c>
      <c r="C116" t="s">
        <v>373</v>
      </c>
      <c r="D116">
        <v>11.004</v>
      </c>
      <c r="E116">
        <v>57.305</v>
      </c>
      <c r="F116" t="str">
        <f t="shared" si="4"/>
        <v>1,000,000 - 3,000,000</v>
      </c>
      <c r="G116">
        <f t="shared" si="5"/>
        <v>2</v>
      </c>
      <c r="H116">
        <f t="shared" si="6"/>
        <v>1.3160740129524926</v>
      </c>
      <c r="I116">
        <f t="shared" si="7"/>
        <v>1.4142135623730949</v>
      </c>
    </row>
    <row r="117" spans="1:9" x14ac:dyDescent="0.35">
      <c r="A117" t="s">
        <v>45</v>
      </c>
      <c r="B117" s="1">
        <v>4054677.6321800002</v>
      </c>
      <c r="C117" t="s">
        <v>373</v>
      </c>
      <c r="D117">
        <v>9.5869999999999997</v>
      </c>
      <c r="E117">
        <v>55.194000000000003</v>
      </c>
      <c r="F117" t="str">
        <f t="shared" si="4"/>
        <v>3,000,000 - 10,000,000</v>
      </c>
      <c r="G117">
        <f t="shared" si="5"/>
        <v>3</v>
      </c>
      <c r="H117">
        <f t="shared" si="6"/>
        <v>1.5098036484771051</v>
      </c>
      <c r="I117">
        <f t="shared" si="7"/>
        <v>1.6817928305074288</v>
      </c>
    </row>
    <row r="118" spans="1:9" x14ac:dyDescent="0.35">
      <c r="A118" t="s">
        <v>46</v>
      </c>
      <c r="B118" s="1">
        <v>2207760.0754800001</v>
      </c>
      <c r="C118" t="s">
        <v>373</v>
      </c>
      <c r="D118">
        <v>9.66</v>
      </c>
      <c r="E118">
        <v>55.185000000000002</v>
      </c>
      <c r="F118" t="str">
        <f t="shared" si="4"/>
        <v>1,000,000 - 3,000,000</v>
      </c>
      <c r="G118">
        <f t="shared" si="5"/>
        <v>2</v>
      </c>
      <c r="H118">
        <f t="shared" si="6"/>
        <v>1.3160740129524926</v>
      </c>
      <c r="I118">
        <f t="shared" si="7"/>
        <v>1.4142135623730949</v>
      </c>
    </row>
    <row r="119" spans="1:9" x14ac:dyDescent="0.35">
      <c r="A119" t="s">
        <v>103</v>
      </c>
      <c r="B119" s="1">
        <v>1201739.8140199999</v>
      </c>
      <c r="C119" t="s">
        <v>373</v>
      </c>
      <c r="D119">
        <v>12.412000000000001</v>
      </c>
      <c r="E119">
        <v>55.369999999999898</v>
      </c>
      <c r="F119" t="str">
        <f t="shared" si="4"/>
        <v>1,000,000 - 3,000,000</v>
      </c>
      <c r="G119">
        <f t="shared" si="5"/>
        <v>2</v>
      </c>
      <c r="H119">
        <f t="shared" si="6"/>
        <v>1.3160740129524926</v>
      </c>
      <c r="I119">
        <f t="shared" si="7"/>
        <v>1.4142135623730949</v>
      </c>
    </row>
    <row r="120" spans="1:9" x14ac:dyDescent="0.35">
      <c r="A120" t="s">
        <v>104</v>
      </c>
      <c r="B120" s="1">
        <v>1686927.45927</v>
      </c>
      <c r="C120" t="s">
        <v>373</v>
      </c>
      <c r="D120">
        <v>12.382</v>
      </c>
      <c r="E120">
        <v>55.256999999999898</v>
      </c>
      <c r="F120" t="str">
        <f t="shared" si="4"/>
        <v>1,000,000 - 3,000,000</v>
      </c>
      <c r="G120">
        <f t="shared" si="5"/>
        <v>2</v>
      </c>
      <c r="H120">
        <f t="shared" si="6"/>
        <v>1.3160740129524926</v>
      </c>
      <c r="I120">
        <f t="shared" si="7"/>
        <v>1.4142135623730949</v>
      </c>
    </row>
    <row r="121" spans="1:9" x14ac:dyDescent="0.35">
      <c r="A121" t="s">
        <v>97</v>
      </c>
      <c r="B121" s="1">
        <v>1572149.4950600001</v>
      </c>
      <c r="C121" t="s">
        <v>373</v>
      </c>
      <c r="D121">
        <v>12.108000000000001</v>
      </c>
      <c r="E121">
        <v>55.174999999999898</v>
      </c>
      <c r="F121" t="str">
        <f t="shared" si="4"/>
        <v>1,000,000 - 3,000,000</v>
      </c>
      <c r="G121">
        <f t="shared" si="5"/>
        <v>2</v>
      </c>
      <c r="H121">
        <f t="shared" si="6"/>
        <v>1.3160740129524926</v>
      </c>
      <c r="I121">
        <f t="shared" si="7"/>
        <v>1.4142135623730949</v>
      </c>
    </row>
    <row r="122" spans="1:9" x14ac:dyDescent="0.35">
      <c r="A122" t="s">
        <v>112</v>
      </c>
      <c r="B122" s="1">
        <v>2106984.2217100002</v>
      </c>
      <c r="C122" t="s">
        <v>373</v>
      </c>
      <c r="D122">
        <v>12.025</v>
      </c>
      <c r="E122">
        <v>54.893000000000001</v>
      </c>
      <c r="F122" t="str">
        <f t="shared" si="4"/>
        <v>1,000,000 - 3,000,000</v>
      </c>
      <c r="G122">
        <f t="shared" si="5"/>
        <v>2</v>
      </c>
      <c r="H122">
        <f t="shared" si="6"/>
        <v>1.3160740129524926</v>
      </c>
      <c r="I122">
        <f t="shared" si="7"/>
        <v>1.4142135623730949</v>
      </c>
    </row>
    <row r="123" spans="1:9" x14ac:dyDescent="0.35">
      <c r="A123" t="s">
        <v>13</v>
      </c>
      <c r="B123" s="1">
        <v>92471.108076000004</v>
      </c>
      <c r="C123" t="s">
        <v>373</v>
      </c>
      <c r="D123">
        <v>10.532</v>
      </c>
      <c r="E123">
        <v>56.512999999999899</v>
      </c>
      <c r="F123" t="str">
        <f t="shared" si="4"/>
        <v>&lt; 1 million</v>
      </c>
      <c r="G123">
        <f t="shared" si="5"/>
        <v>1</v>
      </c>
      <c r="H123">
        <f t="shared" si="6"/>
        <v>1.1472026904398771</v>
      </c>
      <c r="I123">
        <f t="shared" si="7"/>
        <v>1.189207115002721</v>
      </c>
    </row>
    <row r="124" spans="1:9" x14ac:dyDescent="0.35">
      <c r="A124" t="s">
        <v>113</v>
      </c>
      <c r="B124" s="1">
        <v>309411.48456900002</v>
      </c>
      <c r="C124" t="s">
        <v>373</v>
      </c>
      <c r="D124">
        <v>12.128</v>
      </c>
      <c r="E124">
        <v>54.81</v>
      </c>
      <c r="F124" t="str">
        <f t="shared" si="4"/>
        <v>&lt; 1 million</v>
      </c>
      <c r="G124">
        <f t="shared" si="5"/>
        <v>1</v>
      </c>
      <c r="H124">
        <f t="shared" si="6"/>
        <v>1.1472026904398771</v>
      </c>
      <c r="I124">
        <f t="shared" si="7"/>
        <v>1.189207115002721</v>
      </c>
    </row>
    <row r="125" spans="1:9" x14ac:dyDescent="0.35">
      <c r="A125" t="s">
        <v>11</v>
      </c>
      <c r="B125" s="1">
        <v>946033.90451000002</v>
      </c>
      <c r="C125" t="s">
        <v>373</v>
      </c>
      <c r="D125">
        <v>10.493</v>
      </c>
      <c r="E125">
        <v>56.277999999999899</v>
      </c>
      <c r="F125" t="str">
        <f t="shared" si="4"/>
        <v>&lt; 1 million</v>
      </c>
      <c r="G125">
        <f t="shared" si="5"/>
        <v>1</v>
      </c>
      <c r="H125">
        <f t="shared" si="6"/>
        <v>1.1472026904398771</v>
      </c>
      <c r="I125">
        <f t="shared" si="7"/>
        <v>1.189207115002721</v>
      </c>
    </row>
    <row r="126" spans="1:9" x14ac:dyDescent="0.35">
      <c r="A126" t="s">
        <v>114</v>
      </c>
      <c r="B126" s="1">
        <v>3821882.0671000001</v>
      </c>
      <c r="C126" t="s">
        <v>373</v>
      </c>
      <c r="D126">
        <v>12.132</v>
      </c>
      <c r="E126">
        <v>54.820999999999898</v>
      </c>
      <c r="F126" t="str">
        <f t="shared" si="4"/>
        <v>3,000,000 - 10,000,000</v>
      </c>
      <c r="G126">
        <f t="shared" si="5"/>
        <v>3</v>
      </c>
      <c r="H126">
        <f t="shared" si="6"/>
        <v>1.5098036484771051</v>
      </c>
      <c r="I126">
        <f t="shared" si="7"/>
        <v>1.6817928305074288</v>
      </c>
    </row>
    <row r="127" spans="1:9" x14ac:dyDescent="0.35">
      <c r="A127" t="s">
        <v>4</v>
      </c>
      <c r="B127" s="1">
        <v>5214123.1167700002</v>
      </c>
      <c r="C127" t="s">
        <v>373</v>
      </c>
      <c r="D127">
        <v>10.528</v>
      </c>
      <c r="E127">
        <v>57.335999999999899</v>
      </c>
      <c r="F127" t="str">
        <f t="shared" si="4"/>
        <v>3,000,000 - 10,000,000</v>
      </c>
      <c r="G127">
        <f t="shared" si="5"/>
        <v>3</v>
      </c>
      <c r="H127">
        <f t="shared" si="6"/>
        <v>1.5098036484771051</v>
      </c>
      <c r="I127">
        <f t="shared" si="7"/>
        <v>1.6817928305074288</v>
      </c>
    </row>
    <row r="128" spans="1:9" x14ac:dyDescent="0.35">
      <c r="A128" t="s">
        <v>126</v>
      </c>
      <c r="B128" s="1">
        <v>75154534.257599995</v>
      </c>
      <c r="C128" t="s">
        <v>374</v>
      </c>
      <c r="D128">
        <v>24.724</v>
      </c>
      <c r="E128">
        <v>59.473999999999897</v>
      </c>
      <c r="F128" t="str">
        <f t="shared" si="4"/>
        <v>70,000,000 - 150,000,000</v>
      </c>
      <c r="G128">
        <f t="shared" si="5"/>
        <v>6</v>
      </c>
      <c r="H128">
        <f t="shared" si="6"/>
        <v>2.2795070569547784</v>
      </c>
      <c r="I128">
        <f t="shared" si="7"/>
        <v>2.8284271247461894</v>
      </c>
    </row>
    <row r="129" spans="1:9" x14ac:dyDescent="0.35">
      <c r="A129" t="s">
        <v>127</v>
      </c>
      <c r="B129" s="1">
        <v>1768591.0588100001</v>
      </c>
      <c r="C129" t="s">
        <v>374</v>
      </c>
      <c r="D129">
        <v>25.966000000000001</v>
      </c>
      <c r="E129">
        <v>59.582000000000001</v>
      </c>
      <c r="F129" t="str">
        <f t="shared" si="4"/>
        <v>1,000,000 - 3,000,000</v>
      </c>
      <c r="G129">
        <f t="shared" si="5"/>
        <v>2</v>
      </c>
      <c r="H129">
        <f t="shared" si="6"/>
        <v>1.3160740129524926</v>
      </c>
      <c r="I129">
        <f t="shared" si="7"/>
        <v>1.4142135623730949</v>
      </c>
    </row>
    <row r="130" spans="1:9" x14ac:dyDescent="0.35">
      <c r="A130" t="s">
        <v>128</v>
      </c>
      <c r="B130" s="1">
        <v>1064605.85555</v>
      </c>
      <c r="C130" t="s">
        <v>374</v>
      </c>
      <c r="D130">
        <v>23.52</v>
      </c>
      <c r="E130">
        <v>58.954000000000001</v>
      </c>
      <c r="F130" t="str">
        <f t="shared" si="4"/>
        <v>1,000,000 - 3,000,000</v>
      </c>
      <c r="G130">
        <f t="shared" si="5"/>
        <v>2</v>
      </c>
      <c r="H130">
        <f t="shared" si="6"/>
        <v>1.3160740129524926</v>
      </c>
      <c r="I130">
        <f t="shared" si="7"/>
        <v>1.4142135623730949</v>
      </c>
    </row>
    <row r="131" spans="1:9" x14ac:dyDescent="0.35">
      <c r="A131" t="s">
        <v>129</v>
      </c>
      <c r="B131" s="1">
        <v>6945962.4082699995</v>
      </c>
      <c r="C131" t="s">
        <v>374</v>
      </c>
      <c r="D131">
        <v>24.498000000000001</v>
      </c>
      <c r="E131">
        <v>58.372</v>
      </c>
      <c r="F131" t="str">
        <f t="shared" ref="F131:F194" si="8">IF(B131&lt;=1000000,"&lt; 1 million",IF(B131&lt;=3000000,"1,000,000 - 3,000,000",IF(B131&lt;=10000000,"3,000,000 - 10,000,000",IF(B131&lt;=30000000,"10,000,000 - 30,000,000",IF(B131&lt;=70000000,"30,000,000 - 70,000,000",IF(B131&lt;=150000000,"70,000,000 - 150,000,000",IF(B131&lt;=400000000,"150,000,000 - 400,000,000","&gt; 400 million")))))))</f>
        <v>3,000,000 - 10,000,000</v>
      </c>
      <c r="G131">
        <f t="shared" ref="G131:G194" si="9">IF(B131&lt;=1000000,1,IF(B131&lt;=3000000,2,IF(B131&lt;=10000000,3,IF(B131&lt;=30000000,4,IF(B131&lt;=70000000,5,IF(B131&lt;=150000000,6,IF(B131&lt;=400000000,7,8)))))))</f>
        <v>3</v>
      </c>
      <c r="H131">
        <f t="shared" ref="H131:H194" si="10">(3^(1/8))^G131</f>
        <v>1.5098036484771051</v>
      </c>
      <c r="I131">
        <f t="shared" ref="I131:I194" si="11">(4^(1/8))^G131</f>
        <v>1.6817928305074288</v>
      </c>
    </row>
    <row r="132" spans="1:9" x14ac:dyDescent="0.35">
      <c r="A132" t="s">
        <v>130</v>
      </c>
      <c r="B132" s="1">
        <v>825171.97737199999</v>
      </c>
      <c r="C132" t="s">
        <v>374</v>
      </c>
      <c r="D132">
        <v>22.4759999999999</v>
      </c>
      <c r="E132">
        <v>58.244999999999898</v>
      </c>
      <c r="F132" t="str">
        <f t="shared" si="8"/>
        <v>&lt; 1 million</v>
      </c>
      <c r="G132">
        <f t="shared" si="9"/>
        <v>1</v>
      </c>
      <c r="H132">
        <f t="shared" si="10"/>
        <v>1.1472026904398771</v>
      </c>
      <c r="I132">
        <f t="shared" si="11"/>
        <v>1.189207115002721</v>
      </c>
    </row>
    <row r="133" spans="1:9" x14ac:dyDescent="0.35">
      <c r="A133" t="s">
        <v>131</v>
      </c>
      <c r="B133" s="1">
        <v>38176232.21232</v>
      </c>
      <c r="C133" t="s">
        <v>375</v>
      </c>
      <c r="D133">
        <v>24.626000000000001</v>
      </c>
      <c r="E133">
        <v>60.154000000000003</v>
      </c>
      <c r="F133" t="str">
        <f t="shared" si="8"/>
        <v>30,000,000 - 70,000,000</v>
      </c>
      <c r="G133">
        <f t="shared" si="9"/>
        <v>5</v>
      </c>
      <c r="H133">
        <f t="shared" si="10"/>
        <v>1.9870133464215782</v>
      </c>
      <c r="I133">
        <f t="shared" si="11"/>
        <v>2.3784142300054416</v>
      </c>
    </row>
    <row r="134" spans="1:9" x14ac:dyDescent="0.35">
      <c r="A134" t="s">
        <v>133</v>
      </c>
      <c r="B134" s="1">
        <v>10257343.06464</v>
      </c>
      <c r="C134" t="s">
        <v>375</v>
      </c>
      <c r="D134">
        <v>22.960999999999899</v>
      </c>
      <c r="E134">
        <v>59.844000000000001</v>
      </c>
      <c r="F134" t="str">
        <f t="shared" si="8"/>
        <v>10,000,000 - 30,000,000</v>
      </c>
      <c r="G134">
        <f t="shared" si="9"/>
        <v>4</v>
      </c>
      <c r="H134">
        <f t="shared" si="10"/>
        <v>1.7320508075688776</v>
      </c>
      <c r="I134">
        <f t="shared" si="11"/>
        <v>1.9999999999999996</v>
      </c>
    </row>
    <row r="135" spans="1:9" x14ac:dyDescent="0.35">
      <c r="A135" t="s">
        <v>134</v>
      </c>
      <c r="B135" s="1">
        <v>731623249.36360002</v>
      </c>
      <c r="C135" t="s">
        <v>375</v>
      </c>
      <c r="D135">
        <v>24.905999999999899</v>
      </c>
      <c r="E135">
        <v>60.1739999999999</v>
      </c>
      <c r="F135" t="str">
        <f t="shared" si="8"/>
        <v>&gt; 400 million</v>
      </c>
      <c r="G135">
        <f t="shared" si="9"/>
        <v>8</v>
      </c>
      <c r="H135">
        <f t="shared" si="10"/>
        <v>3.0000000000000013</v>
      </c>
      <c r="I135">
        <f t="shared" si="11"/>
        <v>3.9999999999999982</v>
      </c>
    </row>
    <row r="136" spans="1:9" x14ac:dyDescent="0.35">
      <c r="A136" t="s">
        <v>135</v>
      </c>
      <c r="B136" s="1">
        <v>1384174.9280010001</v>
      </c>
      <c r="C136" t="s">
        <v>375</v>
      </c>
      <c r="D136">
        <v>24.8569999999999</v>
      </c>
      <c r="E136">
        <v>60.201000000000001</v>
      </c>
      <c r="F136" t="str">
        <f t="shared" si="8"/>
        <v>1,000,000 - 3,000,000</v>
      </c>
      <c r="G136">
        <f t="shared" si="9"/>
        <v>2</v>
      </c>
      <c r="H136">
        <f t="shared" si="10"/>
        <v>1.3160740129524926</v>
      </c>
      <c r="I136">
        <f t="shared" si="11"/>
        <v>1.4142135623730949</v>
      </c>
    </row>
    <row r="137" spans="1:9" x14ac:dyDescent="0.35">
      <c r="A137" t="s">
        <v>136</v>
      </c>
      <c r="B137" s="1">
        <v>5390729.4333530003</v>
      </c>
      <c r="C137" t="s">
        <v>375</v>
      </c>
      <c r="D137">
        <v>24.992999999999899</v>
      </c>
      <c r="E137">
        <v>60.177999999999898</v>
      </c>
      <c r="F137" t="str">
        <f t="shared" si="8"/>
        <v>3,000,000 - 10,000,000</v>
      </c>
      <c r="G137">
        <f t="shared" si="9"/>
        <v>3</v>
      </c>
      <c r="H137">
        <f t="shared" si="10"/>
        <v>1.5098036484771051</v>
      </c>
      <c r="I137">
        <f t="shared" si="11"/>
        <v>1.6817928305074288</v>
      </c>
    </row>
    <row r="138" spans="1:9" x14ac:dyDescent="0.35">
      <c r="A138" t="s">
        <v>137</v>
      </c>
      <c r="B138" s="1">
        <v>3101482.8979150001</v>
      </c>
      <c r="C138" t="s">
        <v>375</v>
      </c>
      <c r="D138">
        <v>24.911000000000001</v>
      </c>
      <c r="E138">
        <v>60.139000000000003</v>
      </c>
      <c r="F138" t="str">
        <f t="shared" si="8"/>
        <v>3,000,000 - 10,000,000</v>
      </c>
      <c r="G138">
        <f t="shared" si="9"/>
        <v>3</v>
      </c>
      <c r="H138">
        <f t="shared" si="10"/>
        <v>1.5098036484771051</v>
      </c>
      <c r="I138">
        <f t="shared" si="11"/>
        <v>1.6817928305074288</v>
      </c>
    </row>
    <row r="139" spans="1:9" x14ac:dyDescent="0.35">
      <c r="A139" t="s">
        <v>138</v>
      </c>
      <c r="B139" s="1">
        <v>4963948.8999709999</v>
      </c>
      <c r="C139" t="s">
        <v>375</v>
      </c>
      <c r="D139">
        <v>25.038</v>
      </c>
      <c r="E139">
        <v>60.186</v>
      </c>
      <c r="F139" t="str">
        <f t="shared" si="8"/>
        <v>3,000,000 - 10,000,000</v>
      </c>
      <c r="G139">
        <f t="shared" si="9"/>
        <v>3</v>
      </c>
      <c r="H139">
        <f t="shared" si="10"/>
        <v>1.5098036484771051</v>
      </c>
      <c r="I139">
        <f t="shared" si="11"/>
        <v>1.6817928305074288</v>
      </c>
    </row>
    <row r="140" spans="1:9" x14ac:dyDescent="0.35">
      <c r="A140" t="s">
        <v>139</v>
      </c>
      <c r="B140" s="1">
        <v>12207741.468429999</v>
      </c>
      <c r="C140" t="s">
        <v>375</v>
      </c>
      <c r="D140">
        <v>24.001999999999899</v>
      </c>
      <c r="E140">
        <v>60.031999999999897</v>
      </c>
      <c r="F140" t="str">
        <f t="shared" si="8"/>
        <v>10,000,000 - 30,000,000</v>
      </c>
      <c r="G140">
        <f t="shared" si="9"/>
        <v>4</v>
      </c>
      <c r="H140">
        <f t="shared" si="10"/>
        <v>1.7320508075688776</v>
      </c>
      <c r="I140">
        <f t="shared" si="11"/>
        <v>1.9999999999999996</v>
      </c>
    </row>
    <row r="141" spans="1:9" x14ac:dyDescent="0.35">
      <c r="A141" t="s">
        <v>140</v>
      </c>
      <c r="B141" s="1">
        <v>9994124.0281719994</v>
      </c>
      <c r="C141" t="s">
        <v>375</v>
      </c>
      <c r="D141">
        <v>24.57</v>
      </c>
      <c r="E141">
        <v>60.1039999999999</v>
      </c>
      <c r="F141" t="str">
        <f t="shared" si="8"/>
        <v>3,000,000 - 10,000,000</v>
      </c>
      <c r="G141">
        <f t="shared" si="9"/>
        <v>3</v>
      </c>
      <c r="H141">
        <f t="shared" si="10"/>
        <v>1.5098036484771051</v>
      </c>
      <c r="I141">
        <f t="shared" si="11"/>
        <v>1.6817928305074288</v>
      </c>
    </row>
    <row r="142" spans="1:9" x14ac:dyDescent="0.35">
      <c r="A142" t="s">
        <v>141</v>
      </c>
      <c r="B142" s="1">
        <v>6327278.3353230003</v>
      </c>
      <c r="C142" t="s">
        <v>375</v>
      </c>
      <c r="D142">
        <v>26.239999999999899</v>
      </c>
      <c r="E142">
        <v>60.444000000000003</v>
      </c>
      <c r="F142" t="str">
        <f t="shared" si="8"/>
        <v>3,000,000 - 10,000,000</v>
      </c>
      <c r="G142">
        <f t="shared" si="9"/>
        <v>3</v>
      </c>
      <c r="H142">
        <f t="shared" si="10"/>
        <v>1.5098036484771051</v>
      </c>
      <c r="I142">
        <f t="shared" si="11"/>
        <v>1.6817928305074288</v>
      </c>
    </row>
    <row r="143" spans="1:9" x14ac:dyDescent="0.35">
      <c r="A143" t="s">
        <v>142</v>
      </c>
      <c r="B143" s="1">
        <v>9577698.1076960005</v>
      </c>
      <c r="C143" t="s">
        <v>375</v>
      </c>
      <c r="D143">
        <v>23.43</v>
      </c>
      <c r="E143">
        <v>59.975000000000001</v>
      </c>
      <c r="F143" t="str">
        <f t="shared" si="8"/>
        <v>3,000,000 - 10,000,000</v>
      </c>
      <c r="G143">
        <f t="shared" si="9"/>
        <v>3</v>
      </c>
      <c r="H143">
        <f t="shared" si="10"/>
        <v>1.5098036484771051</v>
      </c>
      <c r="I143">
        <f t="shared" si="11"/>
        <v>1.6817928305074288</v>
      </c>
    </row>
    <row r="144" spans="1:9" x14ac:dyDescent="0.35">
      <c r="A144" t="s">
        <v>143</v>
      </c>
      <c r="B144" s="1">
        <v>4309669.692485</v>
      </c>
      <c r="C144" t="s">
        <v>375</v>
      </c>
      <c r="D144">
        <v>22.945</v>
      </c>
      <c r="E144">
        <v>60.317999999999898</v>
      </c>
      <c r="F144" t="str">
        <f t="shared" si="8"/>
        <v>3,000,000 - 10,000,000</v>
      </c>
      <c r="G144">
        <f t="shared" si="9"/>
        <v>3</v>
      </c>
      <c r="H144">
        <f t="shared" si="10"/>
        <v>1.5098036484771051</v>
      </c>
      <c r="I144">
        <f t="shared" si="11"/>
        <v>1.6817928305074288</v>
      </c>
    </row>
    <row r="145" spans="1:9" x14ac:dyDescent="0.35">
      <c r="A145" t="s">
        <v>144</v>
      </c>
      <c r="B145" s="1">
        <v>1431590.7345809999</v>
      </c>
      <c r="C145" t="s">
        <v>375</v>
      </c>
      <c r="D145">
        <v>22.379000000000001</v>
      </c>
      <c r="E145">
        <v>60.396000000000001</v>
      </c>
      <c r="F145" t="str">
        <f t="shared" si="8"/>
        <v>1,000,000 - 3,000,000</v>
      </c>
      <c r="G145">
        <f t="shared" si="9"/>
        <v>2</v>
      </c>
      <c r="H145">
        <f t="shared" si="10"/>
        <v>1.3160740129524926</v>
      </c>
      <c r="I145">
        <f t="shared" si="11"/>
        <v>1.4142135623730949</v>
      </c>
    </row>
    <row r="146" spans="1:9" x14ac:dyDescent="0.35">
      <c r="A146" t="s">
        <v>145</v>
      </c>
      <c r="B146" s="1">
        <v>14080557.37549</v>
      </c>
      <c r="C146" t="s">
        <v>375</v>
      </c>
      <c r="D146">
        <v>22.015000000000001</v>
      </c>
      <c r="E146">
        <v>60.4729999999999</v>
      </c>
      <c r="F146" t="str">
        <f t="shared" si="8"/>
        <v>10,000,000 - 30,000,000</v>
      </c>
      <c r="G146">
        <f t="shared" si="9"/>
        <v>4</v>
      </c>
      <c r="H146">
        <f t="shared" si="10"/>
        <v>1.7320508075688776</v>
      </c>
      <c r="I146">
        <f t="shared" si="11"/>
        <v>1.9999999999999996</v>
      </c>
    </row>
    <row r="147" spans="1:9" x14ac:dyDescent="0.35">
      <c r="A147" t="s">
        <v>146</v>
      </c>
      <c r="B147" s="1">
        <v>3561072.4779889998</v>
      </c>
      <c r="C147" t="s">
        <v>375</v>
      </c>
      <c r="D147">
        <v>22.3</v>
      </c>
      <c r="E147">
        <v>60.317</v>
      </c>
      <c r="F147" t="str">
        <f t="shared" si="8"/>
        <v>3,000,000 - 10,000,000</v>
      </c>
      <c r="G147">
        <f t="shared" si="9"/>
        <v>3</v>
      </c>
      <c r="H147">
        <f t="shared" si="10"/>
        <v>1.5098036484771051</v>
      </c>
      <c r="I147">
        <f t="shared" si="11"/>
        <v>1.6817928305074288</v>
      </c>
    </row>
    <row r="148" spans="1:9" x14ac:dyDescent="0.35">
      <c r="A148" t="s">
        <v>147</v>
      </c>
      <c r="B148" s="1">
        <v>8600739.8780680001</v>
      </c>
      <c r="C148" t="s">
        <v>375</v>
      </c>
      <c r="D148">
        <v>22.745000000000001</v>
      </c>
      <c r="E148">
        <v>60.252000000000002</v>
      </c>
      <c r="F148" t="str">
        <f t="shared" si="8"/>
        <v>3,000,000 - 10,000,000</v>
      </c>
      <c r="G148">
        <f t="shared" si="9"/>
        <v>3</v>
      </c>
      <c r="H148">
        <f t="shared" si="10"/>
        <v>1.5098036484771051</v>
      </c>
      <c r="I148">
        <f t="shared" si="11"/>
        <v>1.6817928305074288</v>
      </c>
    </row>
    <row r="149" spans="1:9" x14ac:dyDescent="0.35">
      <c r="A149" t="s">
        <v>148</v>
      </c>
      <c r="B149" s="1">
        <v>1979619.6366580001</v>
      </c>
      <c r="C149" t="s">
        <v>375</v>
      </c>
      <c r="D149">
        <v>22.227</v>
      </c>
      <c r="E149">
        <v>60.378999999999898</v>
      </c>
      <c r="F149" t="str">
        <f t="shared" si="8"/>
        <v>1,000,000 - 3,000,000</v>
      </c>
      <c r="G149">
        <f t="shared" si="9"/>
        <v>2</v>
      </c>
      <c r="H149">
        <f t="shared" si="10"/>
        <v>1.3160740129524926</v>
      </c>
      <c r="I149">
        <f t="shared" si="11"/>
        <v>1.4142135623730949</v>
      </c>
    </row>
    <row r="150" spans="1:9" x14ac:dyDescent="0.35">
      <c r="A150" t="s">
        <v>149</v>
      </c>
      <c r="B150" s="1">
        <v>142227338.54159999</v>
      </c>
      <c r="C150" t="s">
        <v>375</v>
      </c>
      <c r="D150">
        <v>22.259</v>
      </c>
      <c r="E150">
        <v>60.4149999999999</v>
      </c>
      <c r="F150" t="str">
        <f t="shared" si="8"/>
        <v>70,000,000 - 150,000,000</v>
      </c>
      <c r="G150">
        <f t="shared" si="9"/>
        <v>6</v>
      </c>
      <c r="H150">
        <f t="shared" si="10"/>
        <v>2.2795070569547784</v>
      </c>
      <c r="I150">
        <f t="shared" si="11"/>
        <v>2.8284271247461894</v>
      </c>
    </row>
    <row r="151" spans="1:9" x14ac:dyDescent="0.35">
      <c r="A151" t="s">
        <v>150</v>
      </c>
      <c r="B151" s="1">
        <v>6019485.3521299995</v>
      </c>
      <c r="C151" t="s">
        <v>375</v>
      </c>
      <c r="D151">
        <v>22.091000000000001</v>
      </c>
      <c r="E151">
        <v>60.4209999999999</v>
      </c>
      <c r="F151" t="str">
        <f t="shared" si="8"/>
        <v>3,000,000 - 10,000,000</v>
      </c>
      <c r="G151">
        <f t="shared" si="9"/>
        <v>3</v>
      </c>
      <c r="H151">
        <f t="shared" si="10"/>
        <v>1.5098036484771051</v>
      </c>
      <c r="I151">
        <f t="shared" si="11"/>
        <v>1.6817928305074288</v>
      </c>
    </row>
    <row r="152" spans="1:9" x14ac:dyDescent="0.35">
      <c r="A152" t="s">
        <v>151</v>
      </c>
      <c r="B152" s="1">
        <v>12914907.774590001</v>
      </c>
      <c r="C152" t="s">
        <v>375</v>
      </c>
      <c r="D152">
        <v>21.52</v>
      </c>
      <c r="E152">
        <v>61.566000000000003</v>
      </c>
      <c r="F152" t="str">
        <f t="shared" si="8"/>
        <v>10,000,000 - 30,000,000</v>
      </c>
      <c r="G152">
        <f t="shared" si="9"/>
        <v>4</v>
      </c>
      <c r="H152">
        <f t="shared" si="10"/>
        <v>1.7320508075688776</v>
      </c>
      <c r="I152">
        <f t="shared" si="11"/>
        <v>1.9999999999999996</v>
      </c>
    </row>
    <row r="153" spans="1:9" x14ac:dyDescent="0.35">
      <c r="A153" t="s">
        <v>152</v>
      </c>
      <c r="B153" s="1">
        <v>14836915.997239999</v>
      </c>
      <c r="C153" t="s">
        <v>375</v>
      </c>
      <c r="D153">
        <v>21.471</v>
      </c>
      <c r="E153">
        <v>61.137</v>
      </c>
      <c r="F153" t="str">
        <f t="shared" si="8"/>
        <v>10,000,000 - 30,000,000</v>
      </c>
      <c r="G153">
        <f t="shared" si="9"/>
        <v>4</v>
      </c>
      <c r="H153">
        <f t="shared" si="10"/>
        <v>1.7320508075688776</v>
      </c>
      <c r="I153">
        <f t="shared" si="11"/>
        <v>1.9999999999999996</v>
      </c>
    </row>
    <row r="154" spans="1:9" x14ac:dyDescent="0.35">
      <c r="A154" t="s">
        <v>153</v>
      </c>
      <c r="B154" s="1">
        <v>744910.01598539995</v>
      </c>
      <c r="C154" t="s">
        <v>375</v>
      </c>
      <c r="D154">
        <v>26.988</v>
      </c>
      <c r="E154">
        <v>60.494999999999898</v>
      </c>
      <c r="F154" t="str">
        <f t="shared" si="8"/>
        <v>&lt; 1 million</v>
      </c>
      <c r="G154">
        <f t="shared" si="9"/>
        <v>1</v>
      </c>
      <c r="H154">
        <f t="shared" si="10"/>
        <v>1.1472026904398771</v>
      </c>
      <c r="I154">
        <f t="shared" si="11"/>
        <v>1.189207115002721</v>
      </c>
    </row>
    <row r="155" spans="1:9" x14ac:dyDescent="0.35">
      <c r="A155" t="s">
        <v>154</v>
      </c>
      <c r="B155" s="1">
        <v>2411561.836265</v>
      </c>
      <c r="C155" t="s">
        <v>375</v>
      </c>
      <c r="D155">
        <v>27.251000000000001</v>
      </c>
      <c r="E155">
        <v>60.524999999999899</v>
      </c>
      <c r="F155" t="str">
        <f t="shared" si="8"/>
        <v>1,000,000 - 3,000,000</v>
      </c>
      <c r="G155">
        <f t="shared" si="9"/>
        <v>2</v>
      </c>
      <c r="H155">
        <f t="shared" si="10"/>
        <v>1.3160740129524926</v>
      </c>
      <c r="I155">
        <f t="shared" si="11"/>
        <v>1.4142135623730949</v>
      </c>
    </row>
    <row r="156" spans="1:9" x14ac:dyDescent="0.35">
      <c r="A156" t="s">
        <v>155</v>
      </c>
      <c r="B156" s="1">
        <v>822726.97929539997</v>
      </c>
      <c r="C156" t="s">
        <v>375</v>
      </c>
      <c r="D156">
        <v>21.238</v>
      </c>
      <c r="E156">
        <v>62.393000000000001</v>
      </c>
      <c r="F156" t="str">
        <f t="shared" si="8"/>
        <v>&lt; 1 million</v>
      </c>
      <c r="G156">
        <f t="shared" si="9"/>
        <v>1</v>
      </c>
      <c r="H156">
        <f t="shared" si="10"/>
        <v>1.1472026904398771</v>
      </c>
      <c r="I156">
        <f t="shared" si="11"/>
        <v>1.189207115002721</v>
      </c>
    </row>
    <row r="157" spans="1:9" x14ac:dyDescent="0.35">
      <c r="A157" t="s">
        <v>156</v>
      </c>
      <c r="B157" s="1">
        <v>1093498.997153</v>
      </c>
      <c r="C157" t="s">
        <v>375</v>
      </c>
      <c r="D157">
        <v>21.933</v>
      </c>
      <c r="E157">
        <v>63.24</v>
      </c>
      <c r="F157" t="str">
        <f t="shared" si="8"/>
        <v>1,000,000 - 3,000,000</v>
      </c>
      <c r="G157">
        <f t="shared" si="9"/>
        <v>2</v>
      </c>
      <c r="H157">
        <f t="shared" si="10"/>
        <v>1.3160740129524926</v>
      </c>
      <c r="I157">
        <f t="shared" si="11"/>
        <v>1.4142135623730949</v>
      </c>
    </row>
    <row r="158" spans="1:9" x14ac:dyDescent="0.35">
      <c r="A158" t="s">
        <v>157</v>
      </c>
      <c r="B158" s="1">
        <v>450422.7235733</v>
      </c>
      <c r="C158" t="s">
        <v>375</v>
      </c>
      <c r="D158">
        <v>21.222000000000001</v>
      </c>
      <c r="E158">
        <v>62.441000000000003</v>
      </c>
      <c r="F158" t="str">
        <f t="shared" si="8"/>
        <v>&lt; 1 million</v>
      </c>
      <c r="G158">
        <f t="shared" si="9"/>
        <v>1</v>
      </c>
      <c r="H158">
        <f t="shared" si="10"/>
        <v>1.1472026904398771</v>
      </c>
      <c r="I158">
        <f t="shared" si="11"/>
        <v>1.189207115002721</v>
      </c>
    </row>
    <row r="159" spans="1:9" x14ac:dyDescent="0.35">
      <c r="A159" t="s">
        <v>158</v>
      </c>
      <c r="B159" s="1">
        <v>1472155.8293969999</v>
      </c>
      <c r="C159" t="s">
        <v>375</v>
      </c>
      <c r="D159">
        <v>22.369</v>
      </c>
      <c r="E159">
        <v>63.299999999999898</v>
      </c>
      <c r="F159" t="str">
        <f t="shared" si="8"/>
        <v>1,000,000 - 3,000,000</v>
      </c>
      <c r="G159">
        <f t="shared" si="9"/>
        <v>2</v>
      </c>
      <c r="H159">
        <f t="shared" si="10"/>
        <v>1.3160740129524926</v>
      </c>
      <c r="I159">
        <f t="shared" si="11"/>
        <v>1.4142135623730949</v>
      </c>
    </row>
    <row r="160" spans="1:9" x14ac:dyDescent="0.35">
      <c r="A160" t="s">
        <v>159</v>
      </c>
      <c r="B160" s="1">
        <v>2224149.7480810001</v>
      </c>
      <c r="C160" t="s">
        <v>375</v>
      </c>
      <c r="D160">
        <v>22.687999999999899</v>
      </c>
      <c r="E160">
        <v>63.688000000000002</v>
      </c>
      <c r="F160" t="str">
        <f t="shared" si="8"/>
        <v>1,000,000 - 3,000,000</v>
      </c>
      <c r="G160">
        <f t="shared" si="9"/>
        <v>2</v>
      </c>
      <c r="H160">
        <f t="shared" si="10"/>
        <v>1.3160740129524926</v>
      </c>
      <c r="I160">
        <f t="shared" si="11"/>
        <v>1.4142135623730949</v>
      </c>
    </row>
    <row r="161" spans="1:9" x14ac:dyDescent="0.35">
      <c r="A161" t="s">
        <v>160</v>
      </c>
      <c r="B161" s="1">
        <v>757246.09501980001</v>
      </c>
      <c r="C161" t="s">
        <v>375</v>
      </c>
      <c r="D161">
        <v>21.6419999999999</v>
      </c>
      <c r="E161">
        <v>63.075000000000003</v>
      </c>
      <c r="F161" t="str">
        <f t="shared" si="8"/>
        <v>&lt; 1 million</v>
      </c>
      <c r="G161">
        <f t="shared" si="9"/>
        <v>1</v>
      </c>
      <c r="H161">
        <f t="shared" si="10"/>
        <v>1.1472026904398771</v>
      </c>
      <c r="I161">
        <f t="shared" si="11"/>
        <v>1.189207115002721</v>
      </c>
    </row>
    <row r="162" spans="1:9" x14ac:dyDescent="0.35">
      <c r="A162" t="s">
        <v>161</v>
      </c>
      <c r="B162" s="1">
        <v>4871286.1685009999</v>
      </c>
      <c r="C162" t="s">
        <v>375</v>
      </c>
      <c r="D162">
        <v>21.597000000000001</v>
      </c>
      <c r="E162">
        <v>63.094000000000001</v>
      </c>
      <c r="F162" t="str">
        <f t="shared" si="8"/>
        <v>3,000,000 - 10,000,000</v>
      </c>
      <c r="G162">
        <f t="shared" si="9"/>
        <v>3</v>
      </c>
      <c r="H162">
        <f t="shared" si="10"/>
        <v>1.5098036484771051</v>
      </c>
      <c r="I162">
        <f t="shared" si="11"/>
        <v>1.6817928305074288</v>
      </c>
    </row>
    <row r="163" spans="1:9" x14ac:dyDescent="0.35">
      <c r="A163" t="s">
        <v>162</v>
      </c>
      <c r="B163" s="1">
        <v>517632.00510990003</v>
      </c>
      <c r="C163" t="s">
        <v>375</v>
      </c>
      <c r="D163">
        <v>23.417000000000002</v>
      </c>
      <c r="E163">
        <v>64.084000000000003</v>
      </c>
      <c r="F163" t="str">
        <f t="shared" si="8"/>
        <v>&lt; 1 million</v>
      </c>
      <c r="G163">
        <f t="shared" si="9"/>
        <v>1</v>
      </c>
      <c r="H163">
        <f t="shared" si="10"/>
        <v>1.1472026904398771</v>
      </c>
      <c r="I163">
        <f t="shared" si="11"/>
        <v>1.189207115002721</v>
      </c>
    </row>
    <row r="164" spans="1:9" x14ac:dyDescent="0.35">
      <c r="A164" t="s">
        <v>163</v>
      </c>
      <c r="B164" s="1">
        <v>2445096.5083240001</v>
      </c>
      <c r="C164" t="s">
        <v>375</v>
      </c>
      <c r="D164">
        <v>23.797999999999899</v>
      </c>
      <c r="E164">
        <v>64.236000000000004</v>
      </c>
      <c r="F164" t="str">
        <f t="shared" si="8"/>
        <v>1,000,000 - 3,000,000</v>
      </c>
      <c r="G164">
        <f t="shared" si="9"/>
        <v>2</v>
      </c>
      <c r="H164">
        <f t="shared" si="10"/>
        <v>1.3160740129524926</v>
      </c>
      <c r="I164">
        <f t="shared" si="11"/>
        <v>1.4142135623730949</v>
      </c>
    </row>
    <row r="165" spans="1:9" x14ac:dyDescent="0.35">
      <c r="A165" t="s">
        <v>164</v>
      </c>
      <c r="B165" s="1">
        <v>25381002.79936</v>
      </c>
      <c r="C165" t="s">
        <v>375</v>
      </c>
      <c r="D165">
        <v>25.4119999999999</v>
      </c>
      <c r="E165">
        <v>65.03</v>
      </c>
      <c r="F165" t="str">
        <f t="shared" si="8"/>
        <v>10,000,000 - 30,000,000</v>
      </c>
      <c r="G165">
        <f t="shared" si="9"/>
        <v>4</v>
      </c>
      <c r="H165">
        <f t="shared" si="10"/>
        <v>1.7320508075688776</v>
      </c>
      <c r="I165">
        <f t="shared" si="11"/>
        <v>1.9999999999999996</v>
      </c>
    </row>
    <row r="166" spans="1:9" x14ac:dyDescent="0.35">
      <c r="A166" t="s">
        <v>165</v>
      </c>
      <c r="B166" s="1">
        <v>1052648.3789880001</v>
      </c>
      <c r="C166" t="s">
        <v>375</v>
      </c>
      <c r="D166">
        <v>24.463000000000001</v>
      </c>
      <c r="E166">
        <v>64.688999999999893</v>
      </c>
      <c r="F166" t="str">
        <f t="shared" si="8"/>
        <v>1,000,000 - 3,000,000</v>
      </c>
      <c r="G166">
        <f t="shared" si="9"/>
        <v>2</v>
      </c>
      <c r="H166">
        <f t="shared" si="10"/>
        <v>1.3160740129524926</v>
      </c>
      <c r="I166">
        <f t="shared" si="11"/>
        <v>1.4142135623730949</v>
      </c>
    </row>
    <row r="167" spans="1:9" x14ac:dyDescent="0.35">
      <c r="A167" t="s">
        <v>166</v>
      </c>
      <c r="B167" s="1">
        <v>2504627.1124780001</v>
      </c>
      <c r="C167" t="s">
        <v>375</v>
      </c>
      <c r="D167">
        <v>24.5459999999999</v>
      </c>
      <c r="E167">
        <v>64.807000000000002</v>
      </c>
      <c r="F167" t="str">
        <f t="shared" si="8"/>
        <v>1,000,000 - 3,000,000</v>
      </c>
      <c r="G167">
        <f t="shared" si="9"/>
        <v>2</v>
      </c>
      <c r="H167">
        <f t="shared" si="10"/>
        <v>1.3160740129524926</v>
      </c>
      <c r="I167">
        <f t="shared" si="11"/>
        <v>1.4142135623730949</v>
      </c>
    </row>
    <row r="168" spans="1:9" x14ac:dyDescent="0.35">
      <c r="A168" t="s">
        <v>167</v>
      </c>
      <c r="B168" s="1">
        <v>5909758.2611119999</v>
      </c>
      <c r="C168" t="s">
        <v>375</v>
      </c>
      <c r="D168">
        <v>24.561</v>
      </c>
      <c r="E168">
        <v>65.727000000000004</v>
      </c>
      <c r="F168" t="str">
        <f t="shared" si="8"/>
        <v>3,000,000 - 10,000,000</v>
      </c>
      <c r="G168">
        <f t="shared" si="9"/>
        <v>3</v>
      </c>
      <c r="H168">
        <f t="shared" si="10"/>
        <v>1.5098036484771051</v>
      </c>
      <c r="I168">
        <f t="shared" si="11"/>
        <v>1.6817928305074288</v>
      </c>
    </row>
    <row r="169" spans="1:9" x14ac:dyDescent="0.35">
      <c r="A169" t="s">
        <v>168</v>
      </c>
      <c r="B169" s="1">
        <v>2000220.9200029999</v>
      </c>
      <c r="C169" t="s">
        <v>375</v>
      </c>
      <c r="D169">
        <v>20.018000000000001</v>
      </c>
      <c r="E169">
        <v>60.247999999999898</v>
      </c>
      <c r="F169" t="str">
        <f t="shared" si="8"/>
        <v>1,000,000 - 3,000,000</v>
      </c>
      <c r="G169">
        <f t="shared" si="9"/>
        <v>2</v>
      </c>
      <c r="H169">
        <f t="shared" si="10"/>
        <v>1.3160740129524926</v>
      </c>
      <c r="I169">
        <f t="shared" si="11"/>
        <v>1.4142135623730949</v>
      </c>
    </row>
    <row r="170" spans="1:9" x14ac:dyDescent="0.35">
      <c r="A170" t="s">
        <v>132</v>
      </c>
      <c r="B170" s="1">
        <v>1386495.771459</v>
      </c>
      <c r="C170" t="s">
        <v>375</v>
      </c>
      <c r="D170">
        <v>23.257000000000001</v>
      </c>
      <c r="E170">
        <v>59.898000000000003</v>
      </c>
      <c r="F170" t="str">
        <f t="shared" si="8"/>
        <v>1,000,000 - 3,000,000</v>
      </c>
      <c r="G170">
        <f t="shared" si="9"/>
        <v>2</v>
      </c>
      <c r="H170">
        <f t="shared" si="10"/>
        <v>1.3160740129524926</v>
      </c>
      <c r="I170">
        <f t="shared" si="11"/>
        <v>1.4142135623730949</v>
      </c>
    </row>
    <row r="171" spans="1:9" x14ac:dyDescent="0.35">
      <c r="A171" t="s">
        <v>169</v>
      </c>
      <c r="B171" s="1">
        <v>4921986.4794640001</v>
      </c>
      <c r="C171" t="s">
        <v>375</v>
      </c>
      <c r="D171">
        <v>25.158999999999899</v>
      </c>
      <c r="E171">
        <v>60.201999999999899</v>
      </c>
      <c r="F171" t="str">
        <f t="shared" si="8"/>
        <v>3,000,000 - 10,000,000</v>
      </c>
      <c r="G171">
        <f t="shared" si="9"/>
        <v>3</v>
      </c>
      <c r="H171">
        <f t="shared" si="10"/>
        <v>1.5098036484771051</v>
      </c>
      <c r="I171">
        <f t="shared" si="11"/>
        <v>1.6817928305074288</v>
      </c>
    </row>
    <row r="172" spans="1:9" x14ac:dyDescent="0.35">
      <c r="A172" t="s">
        <v>170</v>
      </c>
      <c r="B172" s="1">
        <v>5263727.5790790003</v>
      </c>
      <c r="C172" t="s">
        <v>375</v>
      </c>
      <c r="D172">
        <v>26.948</v>
      </c>
      <c r="E172">
        <v>60.451000000000001</v>
      </c>
      <c r="F172" t="str">
        <f t="shared" si="8"/>
        <v>3,000,000 - 10,000,000</v>
      </c>
      <c r="G172">
        <f t="shared" si="9"/>
        <v>3</v>
      </c>
      <c r="H172">
        <f t="shared" si="10"/>
        <v>1.5098036484771051</v>
      </c>
      <c r="I172">
        <f t="shared" si="11"/>
        <v>1.6817928305074288</v>
      </c>
    </row>
    <row r="173" spans="1:9" x14ac:dyDescent="0.35">
      <c r="A173" t="s">
        <v>171</v>
      </c>
      <c r="B173" s="1">
        <v>1718616.5962479999</v>
      </c>
      <c r="C173" t="s">
        <v>375</v>
      </c>
      <c r="D173">
        <v>23.113</v>
      </c>
      <c r="E173">
        <v>63.8569999999999</v>
      </c>
      <c r="F173" t="str">
        <f t="shared" si="8"/>
        <v>1,000,000 - 3,000,000</v>
      </c>
      <c r="G173">
        <f t="shared" si="9"/>
        <v>2</v>
      </c>
      <c r="H173">
        <f t="shared" si="10"/>
        <v>1.3160740129524926</v>
      </c>
      <c r="I173">
        <f t="shared" si="11"/>
        <v>1.4142135623730949</v>
      </c>
    </row>
    <row r="174" spans="1:9" x14ac:dyDescent="0.35">
      <c r="A174" t="s">
        <v>172</v>
      </c>
      <c r="B174" s="1">
        <v>894428.34199930006</v>
      </c>
      <c r="C174" t="s">
        <v>375</v>
      </c>
      <c r="D174">
        <v>19.945</v>
      </c>
      <c r="E174">
        <v>60.107999999999898</v>
      </c>
      <c r="F174" t="str">
        <f t="shared" si="8"/>
        <v>&lt; 1 million</v>
      </c>
      <c r="G174">
        <f t="shared" si="9"/>
        <v>1</v>
      </c>
      <c r="H174">
        <f t="shared" si="10"/>
        <v>1.1472026904398771</v>
      </c>
      <c r="I174">
        <f t="shared" si="11"/>
        <v>1.189207115002721</v>
      </c>
    </row>
    <row r="175" spans="1:9" x14ac:dyDescent="0.35">
      <c r="A175" t="s">
        <v>192</v>
      </c>
      <c r="B175" s="1">
        <v>110093542.21359999</v>
      </c>
      <c r="C175" t="s">
        <v>376</v>
      </c>
      <c r="D175">
        <v>12.768000000000001</v>
      </c>
      <c r="E175">
        <v>54.371000000000002</v>
      </c>
      <c r="F175" t="str">
        <f t="shared" si="8"/>
        <v>70,000,000 - 150,000,000</v>
      </c>
      <c r="G175">
        <f t="shared" si="9"/>
        <v>6</v>
      </c>
      <c r="H175">
        <f t="shared" si="10"/>
        <v>2.2795070569547784</v>
      </c>
      <c r="I175">
        <f t="shared" si="11"/>
        <v>2.8284271247461894</v>
      </c>
    </row>
    <row r="176" spans="1:9" x14ac:dyDescent="0.35">
      <c r="A176" t="s">
        <v>193</v>
      </c>
      <c r="B176" s="1">
        <v>29689832.265670002</v>
      </c>
      <c r="C176" t="s">
        <v>376</v>
      </c>
      <c r="D176">
        <v>12.57</v>
      </c>
      <c r="E176">
        <v>54.454000000000001</v>
      </c>
      <c r="F176" t="str">
        <f t="shared" si="8"/>
        <v>10,000,000 - 30,000,000</v>
      </c>
      <c r="G176">
        <f t="shared" si="9"/>
        <v>4</v>
      </c>
      <c r="H176">
        <f t="shared" si="10"/>
        <v>1.7320508075688776</v>
      </c>
      <c r="I176">
        <f t="shared" si="11"/>
        <v>1.9999999999999996</v>
      </c>
    </row>
    <row r="177" spans="1:9" x14ac:dyDescent="0.35">
      <c r="A177" t="s">
        <v>194</v>
      </c>
      <c r="B177" s="1">
        <v>12765745.948179999</v>
      </c>
      <c r="C177" t="s">
        <v>376</v>
      </c>
      <c r="D177">
        <v>12.462</v>
      </c>
      <c r="E177">
        <v>54.301000000000002</v>
      </c>
      <c r="F177" t="str">
        <f t="shared" si="8"/>
        <v>10,000,000 - 30,000,000</v>
      </c>
      <c r="G177">
        <f t="shared" si="9"/>
        <v>4</v>
      </c>
      <c r="H177">
        <f t="shared" si="10"/>
        <v>1.7320508075688776</v>
      </c>
      <c r="I177">
        <f t="shared" si="11"/>
        <v>1.9999999999999996</v>
      </c>
    </row>
    <row r="178" spans="1:9" x14ac:dyDescent="0.35">
      <c r="A178" t="s">
        <v>173</v>
      </c>
      <c r="B178" s="1">
        <v>16549907.175799999</v>
      </c>
      <c r="C178" t="s">
        <v>376</v>
      </c>
      <c r="D178">
        <v>12.311</v>
      </c>
      <c r="E178">
        <v>54.283999999999899</v>
      </c>
      <c r="F178" t="str">
        <f t="shared" si="8"/>
        <v>10,000,000 - 30,000,000</v>
      </c>
      <c r="G178">
        <f t="shared" si="9"/>
        <v>4</v>
      </c>
      <c r="H178">
        <f t="shared" si="10"/>
        <v>1.7320508075688776</v>
      </c>
      <c r="I178">
        <f t="shared" si="11"/>
        <v>1.9999999999999996</v>
      </c>
    </row>
    <row r="179" spans="1:9" x14ac:dyDescent="0.35">
      <c r="A179" t="s">
        <v>190</v>
      </c>
      <c r="B179" s="1">
        <v>29658676.70609</v>
      </c>
      <c r="C179" t="s">
        <v>376</v>
      </c>
      <c r="D179">
        <v>12.243</v>
      </c>
      <c r="E179">
        <v>54.259999999999899</v>
      </c>
      <c r="F179" t="str">
        <f t="shared" si="8"/>
        <v>10,000,000 - 30,000,000</v>
      </c>
      <c r="G179">
        <f t="shared" si="9"/>
        <v>4</v>
      </c>
      <c r="H179">
        <f t="shared" si="10"/>
        <v>1.7320508075688776</v>
      </c>
      <c r="I179">
        <f t="shared" si="11"/>
        <v>1.9999999999999996</v>
      </c>
    </row>
    <row r="180" spans="1:9" x14ac:dyDescent="0.35">
      <c r="A180" t="s">
        <v>186</v>
      </c>
      <c r="B180" s="1">
        <v>445648893.9853</v>
      </c>
      <c r="C180" t="s">
        <v>376</v>
      </c>
      <c r="D180">
        <v>12.1519999999999</v>
      </c>
      <c r="E180">
        <v>54.203000000000003</v>
      </c>
      <c r="F180" t="str">
        <f t="shared" si="8"/>
        <v>&gt; 400 million</v>
      </c>
      <c r="G180">
        <f t="shared" si="9"/>
        <v>8</v>
      </c>
      <c r="H180">
        <f t="shared" si="10"/>
        <v>3.0000000000000013</v>
      </c>
      <c r="I180">
        <f t="shared" si="11"/>
        <v>3.9999999999999982</v>
      </c>
    </row>
    <row r="181" spans="1:9" x14ac:dyDescent="0.35">
      <c r="A181" t="s">
        <v>187</v>
      </c>
      <c r="B181" s="1">
        <v>241591937.88370001</v>
      </c>
      <c r="C181" t="s">
        <v>376</v>
      </c>
      <c r="D181">
        <v>12.076000000000001</v>
      </c>
      <c r="E181">
        <v>54.18</v>
      </c>
      <c r="F181" t="str">
        <f t="shared" si="8"/>
        <v>150,000,000 - 400,000,000</v>
      </c>
      <c r="G181">
        <f t="shared" si="9"/>
        <v>7</v>
      </c>
      <c r="H181">
        <f t="shared" si="10"/>
        <v>2.6150566286152079</v>
      </c>
      <c r="I181">
        <f t="shared" si="11"/>
        <v>3.3635856610148567</v>
      </c>
    </row>
    <row r="182" spans="1:9" x14ac:dyDescent="0.35">
      <c r="A182" t="s">
        <v>174</v>
      </c>
      <c r="B182" s="1">
        <v>63583073.356930003</v>
      </c>
      <c r="C182" t="s">
        <v>376</v>
      </c>
      <c r="D182">
        <v>11.7739999999999</v>
      </c>
      <c r="E182">
        <v>54.151000000000003</v>
      </c>
      <c r="F182" t="str">
        <f t="shared" si="8"/>
        <v>30,000,000 - 70,000,000</v>
      </c>
      <c r="G182">
        <f t="shared" si="9"/>
        <v>5</v>
      </c>
      <c r="H182">
        <f t="shared" si="10"/>
        <v>1.9870133464215782</v>
      </c>
      <c r="I182">
        <f t="shared" si="11"/>
        <v>2.3784142300054416</v>
      </c>
    </row>
    <row r="183" spans="1:9" x14ac:dyDescent="0.35">
      <c r="A183" t="s">
        <v>191</v>
      </c>
      <c r="B183" s="1">
        <v>17061868.498989999</v>
      </c>
      <c r="C183" t="s">
        <v>376</v>
      </c>
      <c r="D183">
        <v>11.5749999999999</v>
      </c>
      <c r="E183">
        <v>54.033999999999899</v>
      </c>
      <c r="F183" t="str">
        <f t="shared" si="8"/>
        <v>10,000,000 - 30,000,000</v>
      </c>
      <c r="G183">
        <f t="shared" si="9"/>
        <v>4</v>
      </c>
      <c r="H183">
        <f t="shared" si="10"/>
        <v>1.7320508075688776</v>
      </c>
      <c r="I183">
        <f t="shared" si="11"/>
        <v>1.9999999999999996</v>
      </c>
    </row>
    <row r="184" spans="1:9" x14ac:dyDescent="0.35">
      <c r="A184" t="s">
        <v>175</v>
      </c>
      <c r="B184" s="1">
        <v>51089902.443810001</v>
      </c>
      <c r="C184" t="s">
        <v>376</v>
      </c>
      <c r="D184">
        <v>11.837</v>
      </c>
      <c r="E184">
        <v>54.145000000000003</v>
      </c>
      <c r="F184" t="str">
        <f t="shared" si="8"/>
        <v>30,000,000 - 70,000,000</v>
      </c>
      <c r="G184">
        <f t="shared" si="9"/>
        <v>5</v>
      </c>
      <c r="H184">
        <f t="shared" si="10"/>
        <v>1.9870133464215782</v>
      </c>
      <c r="I184">
        <f t="shared" si="11"/>
        <v>2.3784142300054416</v>
      </c>
    </row>
    <row r="185" spans="1:9" x14ac:dyDescent="0.35">
      <c r="A185" t="s">
        <v>196</v>
      </c>
      <c r="B185" s="1">
        <v>261838230.2992</v>
      </c>
      <c r="C185" t="s">
        <v>376</v>
      </c>
      <c r="D185">
        <v>11.378</v>
      </c>
      <c r="E185">
        <v>53.997</v>
      </c>
      <c r="F185" t="str">
        <f t="shared" si="8"/>
        <v>150,000,000 - 400,000,000</v>
      </c>
      <c r="G185">
        <f t="shared" si="9"/>
        <v>7</v>
      </c>
      <c r="H185">
        <f t="shared" si="10"/>
        <v>2.6150566286152079</v>
      </c>
      <c r="I185">
        <f t="shared" si="11"/>
        <v>3.3635856610148567</v>
      </c>
    </row>
    <row r="186" spans="1:9" x14ac:dyDescent="0.35">
      <c r="A186" t="s">
        <v>189</v>
      </c>
      <c r="B186" s="1">
        <v>50216507.938979998</v>
      </c>
      <c r="C186" t="s">
        <v>376</v>
      </c>
      <c r="D186">
        <v>11.427</v>
      </c>
      <c r="E186">
        <v>53.912999999999897</v>
      </c>
      <c r="F186" t="str">
        <f t="shared" si="8"/>
        <v>30,000,000 - 70,000,000</v>
      </c>
      <c r="G186">
        <f t="shared" si="9"/>
        <v>5</v>
      </c>
      <c r="H186">
        <f t="shared" si="10"/>
        <v>1.9870133464215782</v>
      </c>
      <c r="I186">
        <f t="shared" si="11"/>
        <v>2.3784142300054416</v>
      </c>
    </row>
    <row r="187" spans="1:9" x14ac:dyDescent="0.35">
      <c r="A187" t="s">
        <v>195</v>
      </c>
      <c r="B187" s="1">
        <v>33641784.320589997</v>
      </c>
      <c r="C187" t="s">
        <v>376</v>
      </c>
      <c r="D187">
        <v>11.205</v>
      </c>
      <c r="E187">
        <v>53.99</v>
      </c>
      <c r="F187" t="str">
        <f t="shared" si="8"/>
        <v>30,000,000 - 70,000,000</v>
      </c>
      <c r="G187">
        <f t="shared" si="9"/>
        <v>5</v>
      </c>
      <c r="H187">
        <f t="shared" si="10"/>
        <v>1.9870133464215782</v>
      </c>
      <c r="I187">
        <f t="shared" si="11"/>
        <v>2.3784142300054416</v>
      </c>
    </row>
    <row r="188" spans="1:9" x14ac:dyDescent="0.35">
      <c r="A188" t="s">
        <v>197</v>
      </c>
      <c r="B188" s="1">
        <v>114888706.79369999</v>
      </c>
      <c r="C188" t="s">
        <v>376</v>
      </c>
      <c r="D188">
        <v>14.193</v>
      </c>
      <c r="E188">
        <v>53.942</v>
      </c>
      <c r="F188" t="str">
        <f t="shared" si="8"/>
        <v>70,000,000 - 150,000,000</v>
      </c>
      <c r="G188">
        <f t="shared" si="9"/>
        <v>6</v>
      </c>
      <c r="H188">
        <f t="shared" si="10"/>
        <v>2.2795070569547784</v>
      </c>
      <c r="I188">
        <f t="shared" si="11"/>
        <v>2.8284271247461894</v>
      </c>
    </row>
    <row r="189" spans="1:9" x14ac:dyDescent="0.35">
      <c r="A189" t="s">
        <v>198</v>
      </c>
      <c r="B189" s="1">
        <v>280997380.1365</v>
      </c>
      <c r="C189" t="s">
        <v>376</v>
      </c>
      <c r="D189">
        <v>14.1329999999999</v>
      </c>
      <c r="E189">
        <v>53.9819999999999</v>
      </c>
      <c r="F189" t="str">
        <f t="shared" si="8"/>
        <v>150,000,000 - 400,000,000</v>
      </c>
      <c r="G189">
        <f t="shared" si="9"/>
        <v>7</v>
      </c>
      <c r="H189">
        <f t="shared" si="10"/>
        <v>2.6150566286152079</v>
      </c>
      <c r="I189">
        <f t="shared" si="11"/>
        <v>3.3635856610148567</v>
      </c>
    </row>
    <row r="190" spans="1:9" x14ac:dyDescent="0.35">
      <c r="A190" t="s">
        <v>200</v>
      </c>
      <c r="B190" s="1">
        <v>33763335.243450001</v>
      </c>
      <c r="C190" t="s">
        <v>376</v>
      </c>
      <c r="D190">
        <v>13.098000000000001</v>
      </c>
      <c r="E190">
        <v>54.558</v>
      </c>
      <c r="F190" t="str">
        <f t="shared" si="8"/>
        <v>30,000,000 - 70,000,000</v>
      </c>
      <c r="G190">
        <f t="shared" si="9"/>
        <v>5</v>
      </c>
      <c r="H190">
        <f t="shared" si="10"/>
        <v>1.9870133464215782</v>
      </c>
      <c r="I190">
        <f t="shared" si="11"/>
        <v>2.3784142300054416</v>
      </c>
    </row>
    <row r="191" spans="1:9" x14ac:dyDescent="0.35">
      <c r="A191" t="s">
        <v>199</v>
      </c>
      <c r="B191" s="1">
        <v>64160434.205619998</v>
      </c>
      <c r="C191" t="s">
        <v>376</v>
      </c>
      <c r="D191">
        <v>13.741</v>
      </c>
      <c r="E191">
        <v>54.347000000000001</v>
      </c>
      <c r="F191" t="str">
        <f t="shared" si="8"/>
        <v>30,000,000 - 70,000,000</v>
      </c>
      <c r="G191">
        <f t="shared" si="9"/>
        <v>5</v>
      </c>
      <c r="H191">
        <f t="shared" si="10"/>
        <v>1.9870133464215782</v>
      </c>
      <c r="I191">
        <f t="shared" si="11"/>
        <v>2.3784142300054416</v>
      </c>
    </row>
    <row r="192" spans="1:9" x14ac:dyDescent="0.35">
      <c r="A192" t="s">
        <v>201</v>
      </c>
      <c r="B192" s="1">
        <v>410495952.19499999</v>
      </c>
      <c r="C192" t="s">
        <v>376</v>
      </c>
      <c r="D192">
        <v>13.448</v>
      </c>
      <c r="E192">
        <v>54.475000000000001</v>
      </c>
      <c r="F192" t="str">
        <f t="shared" si="8"/>
        <v>&gt; 400 million</v>
      </c>
      <c r="G192">
        <f t="shared" si="9"/>
        <v>8</v>
      </c>
      <c r="H192">
        <f t="shared" si="10"/>
        <v>3.0000000000000013</v>
      </c>
      <c r="I192">
        <f t="shared" si="11"/>
        <v>3.9999999999999982</v>
      </c>
    </row>
    <row r="193" spans="1:9" x14ac:dyDescent="0.35">
      <c r="A193" t="s">
        <v>202</v>
      </c>
      <c r="B193" s="1">
        <v>112714578.4052</v>
      </c>
      <c r="C193" t="s">
        <v>376</v>
      </c>
      <c r="D193">
        <v>13.653</v>
      </c>
      <c r="E193">
        <v>54.515000000000001</v>
      </c>
      <c r="F193" t="str">
        <f t="shared" si="8"/>
        <v>70,000,000 - 150,000,000</v>
      </c>
      <c r="G193">
        <f t="shared" si="9"/>
        <v>6</v>
      </c>
      <c r="H193">
        <f t="shared" si="10"/>
        <v>2.2795070569547784</v>
      </c>
      <c r="I193">
        <f t="shared" si="11"/>
        <v>2.8284271247461894</v>
      </c>
    </row>
    <row r="194" spans="1:9" x14ac:dyDescent="0.35">
      <c r="A194" t="s">
        <v>188</v>
      </c>
      <c r="B194" s="1">
        <v>247163024.8249</v>
      </c>
      <c r="C194" t="s">
        <v>376</v>
      </c>
      <c r="D194">
        <v>13.085000000000001</v>
      </c>
      <c r="E194">
        <v>54.328000000000003</v>
      </c>
      <c r="F194" t="str">
        <f t="shared" si="8"/>
        <v>150,000,000 - 400,000,000</v>
      </c>
      <c r="G194">
        <f t="shared" si="9"/>
        <v>7</v>
      </c>
      <c r="H194">
        <f t="shared" si="10"/>
        <v>2.6150566286152079</v>
      </c>
      <c r="I194">
        <f t="shared" si="11"/>
        <v>3.3635856610148567</v>
      </c>
    </row>
    <row r="195" spans="1:9" x14ac:dyDescent="0.35">
      <c r="A195" t="s">
        <v>176</v>
      </c>
      <c r="B195" s="1">
        <v>230725133.3012</v>
      </c>
      <c r="C195" t="s">
        <v>376</v>
      </c>
      <c r="D195">
        <v>10.154</v>
      </c>
      <c r="E195">
        <v>54.347000000000001</v>
      </c>
      <c r="F195" t="str">
        <f t="shared" ref="F195:F258" si="12">IF(B195&lt;=1000000,"&lt; 1 million",IF(B195&lt;=3000000,"1,000,000 - 3,000,000",IF(B195&lt;=10000000,"3,000,000 - 10,000,000",IF(B195&lt;=30000000,"10,000,000 - 30,000,000",IF(B195&lt;=70000000,"30,000,000 - 70,000,000",IF(B195&lt;=150000000,"70,000,000 - 150,000,000",IF(B195&lt;=400000000,"150,000,000 - 400,000,000","&gt; 400 million")))))))</f>
        <v>150,000,000 - 400,000,000</v>
      </c>
      <c r="G195">
        <f t="shared" ref="G195:G258" si="13">IF(B195&lt;=1000000,1,IF(B195&lt;=3000000,2,IF(B195&lt;=10000000,3,IF(B195&lt;=30000000,4,IF(B195&lt;=70000000,5,IF(B195&lt;=150000000,6,IF(B195&lt;=400000000,7,8)))))))</f>
        <v>7</v>
      </c>
      <c r="H195">
        <f t="shared" ref="H195:H258" si="14">(3^(1/8))^G195</f>
        <v>2.6150566286152079</v>
      </c>
      <c r="I195">
        <f t="shared" ref="I195:I258" si="15">(4^(1/8))^G195</f>
        <v>3.3635856610148567</v>
      </c>
    </row>
    <row r="196" spans="1:9" x14ac:dyDescent="0.35">
      <c r="A196" t="s">
        <v>180</v>
      </c>
      <c r="B196" s="1">
        <v>454240619.6002</v>
      </c>
      <c r="C196" t="s">
        <v>376</v>
      </c>
      <c r="D196">
        <v>10.787000000000001</v>
      </c>
      <c r="E196">
        <v>53.997</v>
      </c>
      <c r="F196" t="str">
        <f t="shared" si="12"/>
        <v>&gt; 400 million</v>
      </c>
      <c r="G196">
        <f t="shared" si="13"/>
        <v>8</v>
      </c>
      <c r="H196">
        <f t="shared" si="14"/>
        <v>3.0000000000000013</v>
      </c>
      <c r="I196">
        <f t="shared" si="15"/>
        <v>3.9999999999999982</v>
      </c>
    </row>
    <row r="197" spans="1:9" x14ac:dyDescent="0.35">
      <c r="A197" t="s">
        <v>179</v>
      </c>
      <c r="B197" s="1">
        <v>67026685.864799999</v>
      </c>
      <c r="C197" t="s">
        <v>376</v>
      </c>
      <c r="D197">
        <v>10.831</v>
      </c>
      <c r="E197">
        <v>54.088000000000001</v>
      </c>
      <c r="F197" t="str">
        <f t="shared" si="12"/>
        <v>30,000,000 - 70,000,000</v>
      </c>
      <c r="G197">
        <f t="shared" si="13"/>
        <v>5</v>
      </c>
      <c r="H197">
        <f t="shared" si="14"/>
        <v>1.9870133464215782</v>
      </c>
      <c r="I197">
        <f t="shared" si="15"/>
        <v>2.3784142300054416</v>
      </c>
    </row>
    <row r="198" spans="1:9" x14ac:dyDescent="0.35">
      <c r="A198" t="s">
        <v>177</v>
      </c>
      <c r="B198" s="1">
        <v>156968227.954</v>
      </c>
      <c r="C198" t="s">
        <v>376</v>
      </c>
      <c r="D198">
        <v>10.9629999999999</v>
      </c>
      <c r="E198">
        <v>54.143999999999899</v>
      </c>
      <c r="F198" t="str">
        <f t="shared" si="12"/>
        <v>150,000,000 - 400,000,000</v>
      </c>
      <c r="G198">
        <f t="shared" si="13"/>
        <v>7</v>
      </c>
      <c r="H198">
        <f t="shared" si="14"/>
        <v>2.6150566286152079</v>
      </c>
      <c r="I198">
        <f t="shared" si="15"/>
        <v>3.3635856610148567</v>
      </c>
    </row>
    <row r="199" spans="1:9" x14ac:dyDescent="0.35">
      <c r="A199" t="s">
        <v>178</v>
      </c>
      <c r="B199" s="1">
        <v>16570448.12321</v>
      </c>
      <c r="C199" t="s">
        <v>376</v>
      </c>
      <c r="D199">
        <v>11.084</v>
      </c>
      <c r="E199">
        <v>54.274000000000001</v>
      </c>
      <c r="F199" t="str">
        <f t="shared" si="12"/>
        <v>10,000,000 - 30,000,000</v>
      </c>
      <c r="G199">
        <f t="shared" si="13"/>
        <v>4</v>
      </c>
      <c r="H199">
        <f t="shared" si="14"/>
        <v>1.7320508075688776</v>
      </c>
      <c r="I199">
        <f t="shared" si="15"/>
        <v>1.9999999999999996</v>
      </c>
    </row>
    <row r="200" spans="1:9" x14ac:dyDescent="0.35">
      <c r="A200" t="s">
        <v>182</v>
      </c>
      <c r="B200" s="1">
        <v>13204647.996069999</v>
      </c>
      <c r="C200" t="s">
        <v>376</v>
      </c>
      <c r="D200">
        <v>10.196</v>
      </c>
      <c r="E200">
        <v>54.371000000000002</v>
      </c>
      <c r="F200" t="str">
        <f t="shared" si="12"/>
        <v>10,000,000 - 30,000,000</v>
      </c>
      <c r="G200">
        <f t="shared" si="13"/>
        <v>4</v>
      </c>
      <c r="H200">
        <f t="shared" si="14"/>
        <v>1.7320508075688776</v>
      </c>
      <c r="I200">
        <f t="shared" si="15"/>
        <v>1.9999999999999996</v>
      </c>
    </row>
    <row r="201" spans="1:9" x14ac:dyDescent="0.35">
      <c r="A201" t="s">
        <v>183</v>
      </c>
      <c r="B201" s="1">
        <v>13235110.6938</v>
      </c>
      <c r="C201" t="s">
        <v>376</v>
      </c>
      <c r="D201">
        <v>10.026</v>
      </c>
      <c r="E201">
        <v>54.581000000000003</v>
      </c>
      <c r="F201" t="str">
        <f t="shared" si="12"/>
        <v>10,000,000 - 30,000,000</v>
      </c>
      <c r="G201">
        <f t="shared" si="13"/>
        <v>4</v>
      </c>
      <c r="H201">
        <f t="shared" si="14"/>
        <v>1.7320508075688776</v>
      </c>
      <c r="I201">
        <f t="shared" si="15"/>
        <v>1.9999999999999996</v>
      </c>
    </row>
    <row r="202" spans="1:9" x14ac:dyDescent="0.35">
      <c r="A202" t="s">
        <v>185</v>
      </c>
      <c r="B202" s="1">
        <v>48100570.205600001</v>
      </c>
      <c r="C202" t="s">
        <v>376</v>
      </c>
      <c r="D202">
        <v>9.5299999999999905</v>
      </c>
      <c r="E202">
        <v>54.841999999999899</v>
      </c>
      <c r="F202" t="str">
        <f t="shared" si="12"/>
        <v>30,000,000 - 70,000,000</v>
      </c>
      <c r="G202">
        <f t="shared" si="13"/>
        <v>5</v>
      </c>
      <c r="H202">
        <f t="shared" si="14"/>
        <v>1.9870133464215782</v>
      </c>
      <c r="I202">
        <f t="shared" si="15"/>
        <v>2.3784142300054416</v>
      </c>
    </row>
    <row r="203" spans="1:9" x14ac:dyDescent="0.35">
      <c r="A203" t="s">
        <v>184</v>
      </c>
      <c r="B203" s="1">
        <v>30753925.598469999</v>
      </c>
      <c r="C203" t="s">
        <v>376</v>
      </c>
      <c r="D203">
        <v>9.9309999999999903</v>
      </c>
      <c r="E203">
        <v>54.628</v>
      </c>
      <c r="F203" t="str">
        <f t="shared" si="12"/>
        <v>30,000,000 - 70,000,000</v>
      </c>
      <c r="G203">
        <f t="shared" si="13"/>
        <v>5</v>
      </c>
      <c r="H203">
        <f t="shared" si="14"/>
        <v>1.9870133464215782</v>
      </c>
      <c r="I203">
        <f t="shared" si="15"/>
        <v>2.3784142300054416</v>
      </c>
    </row>
    <row r="204" spans="1:9" x14ac:dyDescent="0.35">
      <c r="A204" t="s">
        <v>181</v>
      </c>
      <c r="B204" s="1">
        <v>73045556.923230007</v>
      </c>
      <c r="C204" t="s">
        <v>376</v>
      </c>
      <c r="D204">
        <v>11.196</v>
      </c>
      <c r="E204">
        <v>54.509</v>
      </c>
      <c r="F204" t="str">
        <f t="shared" si="12"/>
        <v>70,000,000 - 150,000,000</v>
      </c>
      <c r="G204">
        <f t="shared" si="13"/>
        <v>6</v>
      </c>
      <c r="H204">
        <f t="shared" si="14"/>
        <v>2.2795070569547784</v>
      </c>
      <c r="I204">
        <f t="shared" si="15"/>
        <v>2.8284271247461894</v>
      </c>
    </row>
    <row r="205" spans="1:9" x14ac:dyDescent="0.35">
      <c r="A205" t="s">
        <v>211</v>
      </c>
      <c r="B205" s="1">
        <v>7302552.6732299998</v>
      </c>
      <c r="C205" t="s">
        <v>377</v>
      </c>
      <c r="D205">
        <v>20.989999999999899</v>
      </c>
      <c r="E205">
        <v>56.505000000000003</v>
      </c>
      <c r="F205" t="str">
        <f t="shared" si="12"/>
        <v>3,000,000 - 10,000,000</v>
      </c>
      <c r="G205">
        <f t="shared" si="13"/>
        <v>3</v>
      </c>
      <c r="H205">
        <f t="shared" si="14"/>
        <v>1.5098036484771051</v>
      </c>
      <c r="I205">
        <f t="shared" si="15"/>
        <v>1.6817928305074288</v>
      </c>
    </row>
    <row r="206" spans="1:9" x14ac:dyDescent="0.35">
      <c r="A206" t="s">
        <v>212</v>
      </c>
      <c r="B206" s="1">
        <v>8521714.1760699991</v>
      </c>
      <c r="C206" t="s">
        <v>377</v>
      </c>
      <c r="D206">
        <v>21.529</v>
      </c>
      <c r="E206">
        <v>57.393000000000001</v>
      </c>
      <c r="F206" t="str">
        <f t="shared" si="12"/>
        <v>3,000,000 - 10,000,000</v>
      </c>
      <c r="G206">
        <f t="shared" si="13"/>
        <v>3</v>
      </c>
      <c r="H206">
        <f t="shared" si="14"/>
        <v>1.5098036484771051</v>
      </c>
      <c r="I206">
        <f t="shared" si="15"/>
        <v>1.6817928305074288</v>
      </c>
    </row>
    <row r="207" spans="1:9" x14ac:dyDescent="0.35">
      <c r="A207" t="s">
        <v>210</v>
      </c>
      <c r="B207" s="1">
        <v>1123683.18618</v>
      </c>
      <c r="C207" t="s">
        <v>377</v>
      </c>
      <c r="D207">
        <v>21.18</v>
      </c>
      <c r="E207">
        <v>56.893000000000001</v>
      </c>
      <c r="F207" t="str">
        <f t="shared" si="12"/>
        <v>1,000,000 - 3,000,000</v>
      </c>
      <c r="G207">
        <f t="shared" si="13"/>
        <v>2</v>
      </c>
      <c r="H207">
        <f t="shared" si="14"/>
        <v>1.3160740129524926</v>
      </c>
      <c r="I207">
        <f t="shared" si="15"/>
        <v>1.4142135623730949</v>
      </c>
    </row>
    <row r="208" spans="1:9" x14ac:dyDescent="0.35">
      <c r="A208" t="s">
        <v>213</v>
      </c>
      <c r="B208" s="1">
        <v>278271.91328899999</v>
      </c>
      <c r="C208" t="s">
        <v>377</v>
      </c>
      <c r="D208">
        <v>22.594999999999899</v>
      </c>
      <c r="E208">
        <v>57.744</v>
      </c>
      <c r="F208" t="str">
        <f t="shared" si="12"/>
        <v>&lt; 1 million</v>
      </c>
      <c r="G208">
        <f t="shared" si="13"/>
        <v>1</v>
      </c>
      <c r="H208">
        <f t="shared" si="14"/>
        <v>1.1472026904398771</v>
      </c>
      <c r="I208">
        <f t="shared" si="15"/>
        <v>1.189207115002721</v>
      </c>
    </row>
    <row r="209" spans="1:9" x14ac:dyDescent="0.35">
      <c r="A209" t="s">
        <v>214</v>
      </c>
      <c r="B209" s="1">
        <v>83559.730212499999</v>
      </c>
      <c r="C209" t="s">
        <v>377</v>
      </c>
      <c r="D209">
        <v>23.125</v>
      </c>
      <c r="E209">
        <v>57.365000000000002</v>
      </c>
      <c r="F209" t="str">
        <f t="shared" si="12"/>
        <v>&lt; 1 million</v>
      </c>
      <c r="G209">
        <f t="shared" si="13"/>
        <v>1</v>
      </c>
      <c r="H209">
        <f t="shared" si="14"/>
        <v>1.1472026904398771</v>
      </c>
      <c r="I209">
        <f t="shared" si="15"/>
        <v>1.189207115002721</v>
      </c>
    </row>
    <row r="210" spans="1:9" x14ac:dyDescent="0.35">
      <c r="A210" t="s">
        <v>215</v>
      </c>
      <c r="B210" s="1">
        <v>576096.48856500001</v>
      </c>
      <c r="C210" t="s">
        <v>377</v>
      </c>
      <c r="D210">
        <v>22.803999999999899</v>
      </c>
      <c r="E210">
        <v>57.509999999999899</v>
      </c>
      <c r="F210" t="str">
        <f t="shared" si="12"/>
        <v>&lt; 1 million</v>
      </c>
      <c r="G210">
        <f t="shared" si="13"/>
        <v>1</v>
      </c>
      <c r="H210">
        <f t="shared" si="14"/>
        <v>1.1472026904398771</v>
      </c>
      <c r="I210">
        <f t="shared" si="15"/>
        <v>1.189207115002721</v>
      </c>
    </row>
    <row r="211" spans="1:9" x14ac:dyDescent="0.35">
      <c r="A211" t="s">
        <v>216</v>
      </c>
      <c r="B211" s="1">
        <v>12889772.781500001</v>
      </c>
      <c r="C211" t="s">
        <v>377</v>
      </c>
      <c r="D211">
        <v>23.965</v>
      </c>
      <c r="E211">
        <v>57.02</v>
      </c>
      <c r="F211" t="str">
        <f t="shared" si="12"/>
        <v>10,000,000 - 30,000,000</v>
      </c>
      <c r="G211">
        <f t="shared" si="13"/>
        <v>4</v>
      </c>
      <c r="H211">
        <f t="shared" si="14"/>
        <v>1.7320508075688776</v>
      </c>
      <c r="I211">
        <f t="shared" si="15"/>
        <v>1.9999999999999996</v>
      </c>
    </row>
    <row r="212" spans="1:9" x14ac:dyDescent="0.35">
      <c r="A212" t="s">
        <v>217</v>
      </c>
      <c r="B212" s="1">
        <v>163122.60537999999</v>
      </c>
      <c r="C212" t="s">
        <v>377</v>
      </c>
      <c r="D212">
        <v>24.1039999999999</v>
      </c>
      <c r="E212">
        <v>57.081000000000003</v>
      </c>
      <c r="F212" t="str">
        <f t="shared" si="12"/>
        <v>&lt; 1 million</v>
      </c>
      <c r="G212">
        <f t="shared" si="13"/>
        <v>1</v>
      </c>
      <c r="H212">
        <f t="shared" si="14"/>
        <v>1.1472026904398771</v>
      </c>
      <c r="I212">
        <f t="shared" si="15"/>
        <v>1.189207115002721</v>
      </c>
    </row>
    <row r="213" spans="1:9" x14ac:dyDescent="0.35">
      <c r="A213" t="s">
        <v>218</v>
      </c>
      <c r="B213" s="1">
        <v>64155864.8358</v>
      </c>
      <c r="C213" t="s">
        <v>377</v>
      </c>
      <c r="D213">
        <v>23.8</v>
      </c>
      <c r="E213">
        <v>56.976999999999897</v>
      </c>
      <c r="F213" t="str">
        <f t="shared" si="12"/>
        <v>30,000,000 - 70,000,000</v>
      </c>
      <c r="G213">
        <f t="shared" si="13"/>
        <v>5</v>
      </c>
      <c r="H213">
        <f t="shared" si="14"/>
        <v>1.9870133464215782</v>
      </c>
      <c r="I213">
        <f t="shared" si="15"/>
        <v>2.3784142300054416</v>
      </c>
    </row>
    <row r="214" spans="1:9" x14ac:dyDescent="0.35">
      <c r="A214" t="s">
        <v>219</v>
      </c>
      <c r="B214" s="1">
        <v>570937.53974200005</v>
      </c>
      <c r="C214" t="s">
        <v>377</v>
      </c>
      <c r="D214">
        <v>23.843</v>
      </c>
      <c r="E214">
        <v>56.9849999999999</v>
      </c>
      <c r="F214" t="str">
        <f t="shared" si="12"/>
        <v>&lt; 1 million</v>
      </c>
      <c r="G214">
        <f t="shared" si="13"/>
        <v>1</v>
      </c>
      <c r="H214">
        <f t="shared" si="14"/>
        <v>1.1472026904398771</v>
      </c>
      <c r="I214">
        <f t="shared" si="15"/>
        <v>1.189207115002721</v>
      </c>
    </row>
    <row r="215" spans="1:9" x14ac:dyDescent="0.35">
      <c r="A215" t="s">
        <v>220</v>
      </c>
      <c r="B215" s="1">
        <v>1376675.3202599999</v>
      </c>
      <c r="C215" t="s">
        <v>377</v>
      </c>
      <c r="D215">
        <v>24.346</v>
      </c>
      <c r="E215">
        <v>57.859000000000002</v>
      </c>
      <c r="F215" t="str">
        <f t="shared" si="12"/>
        <v>1,000,000 - 3,000,000</v>
      </c>
      <c r="G215">
        <f t="shared" si="13"/>
        <v>2</v>
      </c>
      <c r="H215">
        <f t="shared" si="14"/>
        <v>1.3160740129524926</v>
      </c>
      <c r="I215">
        <f t="shared" si="15"/>
        <v>1.4142135623730949</v>
      </c>
    </row>
    <row r="216" spans="1:9" x14ac:dyDescent="0.35">
      <c r="A216" t="s">
        <v>221</v>
      </c>
      <c r="B216" s="1">
        <v>817145.58245300001</v>
      </c>
      <c r="C216" t="s">
        <v>377</v>
      </c>
      <c r="D216">
        <v>24.346</v>
      </c>
      <c r="E216">
        <v>57.75</v>
      </c>
      <c r="F216" t="str">
        <f t="shared" si="12"/>
        <v>&lt; 1 million</v>
      </c>
      <c r="G216">
        <f t="shared" si="13"/>
        <v>1</v>
      </c>
      <c r="H216">
        <f t="shared" si="14"/>
        <v>1.1472026904398771</v>
      </c>
      <c r="I216">
        <f t="shared" si="15"/>
        <v>1.189207115002721</v>
      </c>
    </row>
    <row r="217" spans="1:9" x14ac:dyDescent="0.35">
      <c r="A217" t="s">
        <v>222</v>
      </c>
      <c r="B217" s="1">
        <v>666317.72436999995</v>
      </c>
      <c r="C217" t="s">
        <v>377</v>
      </c>
      <c r="D217">
        <v>24.381</v>
      </c>
      <c r="E217">
        <v>57.488</v>
      </c>
      <c r="F217" t="str">
        <f t="shared" si="12"/>
        <v>&lt; 1 million</v>
      </c>
      <c r="G217">
        <f t="shared" si="13"/>
        <v>1</v>
      </c>
      <c r="H217">
        <f t="shared" si="14"/>
        <v>1.1472026904398771</v>
      </c>
      <c r="I217">
        <f t="shared" si="15"/>
        <v>1.189207115002721</v>
      </c>
    </row>
    <row r="218" spans="1:9" x14ac:dyDescent="0.35">
      <c r="A218" t="s">
        <v>223</v>
      </c>
      <c r="B218" s="1">
        <v>4129341.2196800001</v>
      </c>
      <c r="C218" t="s">
        <v>377</v>
      </c>
      <c r="D218">
        <v>24.408000000000001</v>
      </c>
      <c r="E218">
        <v>57.262</v>
      </c>
      <c r="F218" t="str">
        <f t="shared" si="12"/>
        <v>3,000,000 - 10,000,000</v>
      </c>
      <c r="G218">
        <f t="shared" si="13"/>
        <v>3</v>
      </c>
      <c r="H218">
        <f t="shared" si="14"/>
        <v>1.5098036484771051</v>
      </c>
      <c r="I218">
        <f t="shared" si="15"/>
        <v>1.6817928305074288</v>
      </c>
    </row>
    <row r="219" spans="1:9" x14ac:dyDescent="0.35">
      <c r="A219" t="s">
        <v>224</v>
      </c>
      <c r="B219" s="1">
        <v>1588045.67395</v>
      </c>
      <c r="C219" t="s">
        <v>377</v>
      </c>
      <c r="D219">
        <v>23.37</v>
      </c>
      <c r="E219">
        <v>57.045000000000002</v>
      </c>
      <c r="F219" t="str">
        <f t="shared" si="12"/>
        <v>1,000,000 - 3,000,000</v>
      </c>
      <c r="G219">
        <f t="shared" si="13"/>
        <v>2</v>
      </c>
      <c r="H219">
        <f t="shared" si="14"/>
        <v>1.3160740129524926</v>
      </c>
      <c r="I219">
        <f t="shared" si="15"/>
        <v>1.4142135623730949</v>
      </c>
    </row>
    <row r="220" spans="1:9" x14ac:dyDescent="0.35">
      <c r="A220" t="s">
        <v>225</v>
      </c>
      <c r="B220" s="1">
        <v>124948.86728000001</v>
      </c>
      <c r="C220" t="s">
        <v>377</v>
      </c>
      <c r="D220">
        <v>23.236000000000001</v>
      </c>
      <c r="E220">
        <v>57.116</v>
      </c>
      <c r="F220" t="str">
        <f t="shared" si="12"/>
        <v>&lt; 1 million</v>
      </c>
      <c r="G220">
        <f t="shared" si="13"/>
        <v>1</v>
      </c>
      <c r="H220">
        <f t="shared" si="14"/>
        <v>1.1472026904398771</v>
      </c>
      <c r="I220">
        <f t="shared" si="15"/>
        <v>1.189207115002721</v>
      </c>
    </row>
    <row r="221" spans="1:9" x14ac:dyDescent="0.35">
      <c r="A221" t="s">
        <v>226</v>
      </c>
      <c r="B221" s="1">
        <v>186515.75556399999</v>
      </c>
      <c r="C221" t="s">
        <v>377</v>
      </c>
      <c r="D221">
        <v>23.428999999999899</v>
      </c>
      <c r="E221">
        <v>57.0369999999999</v>
      </c>
      <c r="F221" t="str">
        <f t="shared" si="12"/>
        <v>&lt; 1 million</v>
      </c>
      <c r="G221">
        <f t="shared" si="13"/>
        <v>1</v>
      </c>
      <c r="H221">
        <f t="shared" si="14"/>
        <v>1.1472026904398771</v>
      </c>
      <c r="I221">
        <f t="shared" si="15"/>
        <v>1.189207115002721</v>
      </c>
    </row>
    <row r="222" spans="1:9" x14ac:dyDescent="0.35">
      <c r="A222" t="s">
        <v>203</v>
      </c>
      <c r="B222" s="1">
        <v>930938.54345899995</v>
      </c>
      <c r="C222" t="s">
        <v>378</v>
      </c>
      <c r="D222">
        <v>21.085999999999899</v>
      </c>
      <c r="E222">
        <v>55.732999999999898</v>
      </c>
      <c r="F222" t="str">
        <f t="shared" si="12"/>
        <v>&lt; 1 million</v>
      </c>
      <c r="G222">
        <f t="shared" si="13"/>
        <v>1</v>
      </c>
      <c r="H222">
        <f t="shared" si="14"/>
        <v>1.1472026904398771</v>
      </c>
      <c r="I222">
        <f t="shared" si="15"/>
        <v>1.189207115002721</v>
      </c>
    </row>
    <row r="223" spans="1:9" x14ac:dyDescent="0.35">
      <c r="A223" t="s">
        <v>204</v>
      </c>
      <c r="B223" s="1">
        <v>28472954.162999999</v>
      </c>
      <c r="C223" t="s">
        <v>378</v>
      </c>
      <c r="D223">
        <v>21.0979999999999</v>
      </c>
      <c r="E223">
        <v>55.704000000000001</v>
      </c>
      <c r="F223" t="str">
        <f t="shared" si="12"/>
        <v>10,000,000 - 30,000,000</v>
      </c>
      <c r="G223">
        <f t="shared" si="13"/>
        <v>4</v>
      </c>
      <c r="H223">
        <f t="shared" si="14"/>
        <v>1.7320508075688776</v>
      </c>
      <c r="I223">
        <f t="shared" si="15"/>
        <v>1.9999999999999996</v>
      </c>
    </row>
    <row r="224" spans="1:9" x14ac:dyDescent="0.35">
      <c r="A224" t="s">
        <v>205</v>
      </c>
      <c r="B224" s="1">
        <v>5490489.8630999997</v>
      </c>
      <c r="C224" t="s">
        <v>378</v>
      </c>
      <c r="D224">
        <v>20.9849999999999</v>
      </c>
      <c r="E224">
        <v>55.316000000000003</v>
      </c>
      <c r="F224" t="str">
        <f t="shared" si="12"/>
        <v>3,000,000 - 10,000,000</v>
      </c>
      <c r="G224">
        <f t="shared" si="13"/>
        <v>3</v>
      </c>
      <c r="H224">
        <f t="shared" si="14"/>
        <v>1.5098036484771051</v>
      </c>
      <c r="I224">
        <f t="shared" si="15"/>
        <v>1.6817928305074288</v>
      </c>
    </row>
    <row r="225" spans="1:9" x14ac:dyDescent="0.35">
      <c r="A225" t="s">
        <v>206</v>
      </c>
      <c r="B225" s="1">
        <v>2155092.6052700002</v>
      </c>
      <c r="C225" t="s">
        <v>378</v>
      </c>
      <c r="D225">
        <v>21.056000000000001</v>
      </c>
      <c r="E225">
        <v>55.4209999999999</v>
      </c>
      <c r="F225" t="str">
        <f t="shared" si="12"/>
        <v>1,000,000 - 3,000,000</v>
      </c>
      <c r="G225">
        <f t="shared" si="13"/>
        <v>2</v>
      </c>
      <c r="H225">
        <f t="shared" si="14"/>
        <v>1.3160740129524926</v>
      </c>
      <c r="I225">
        <f t="shared" si="15"/>
        <v>1.4142135623730949</v>
      </c>
    </row>
    <row r="226" spans="1:9" x14ac:dyDescent="0.35">
      <c r="A226" t="s">
        <v>207</v>
      </c>
      <c r="B226" s="1">
        <v>1963090.0105600001</v>
      </c>
      <c r="C226" t="s">
        <v>378</v>
      </c>
      <c r="D226">
        <v>21.0979999999999</v>
      </c>
      <c r="E226">
        <v>55.5399999999999</v>
      </c>
      <c r="F226" t="str">
        <f t="shared" si="12"/>
        <v>1,000,000 - 3,000,000</v>
      </c>
      <c r="G226">
        <f t="shared" si="13"/>
        <v>2</v>
      </c>
      <c r="H226">
        <f t="shared" si="14"/>
        <v>1.3160740129524926</v>
      </c>
      <c r="I226">
        <f t="shared" si="15"/>
        <v>1.4142135623730949</v>
      </c>
    </row>
    <row r="227" spans="1:9" x14ac:dyDescent="0.35">
      <c r="A227" t="s">
        <v>208</v>
      </c>
      <c r="B227" s="1">
        <v>19654509.970800001</v>
      </c>
      <c r="C227" t="s">
        <v>378</v>
      </c>
      <c r="D227">
        <v>21.071000000000002</v>
      </c>
      <c r="E227">
        <v>56.021000000000001</v>
      </c>
      <c r="F227" t="str">
        <f t="shared" si="12"/>
        <v>10,000,000 - 30,000,000</v>
      </c>
      <c r="G227">
        <f t="shared" si="13"/>
        <v>4</v>
      </c>
      <c r="H227">
        <f t="shared" si="14"/>
        <v>1.7320508075688776</v>
      </c>
      <c r="I227">
        <f t="shared" si="15"/>
        <v>1.9999999999999996</v>
      </c>
    </row>
    <row r="228" spans="1:9" x14ac:dyDescent="0.35">
      <c r="A228" t="s">
        <v>209</v>
      </c>
      <c r="B228" s="1">
        <v>89672799.259100005</v>
      </c>
      <c r="C228" t="s">
        <v>378</v>
      </c>
      <c r="D228">
        <v>21.055</v>
      </c>
      <c r="E228">
        <v>55.924999999999898</v>
      </c>
      <c r="F228" t="str">
        <f t="shared" si="12"/>
        <v>70,000,000 - 150,000,000</v>
      </c>
      <c r="G228">
        <f t="shared" si="13"/>
        <v>6</v>
      </c>
      <c r="H228">
        <f t="shared" si="14"/>
        <v>2.2795070569547784</v>
      </c>
      <c r="I228">
        <f t="shared" si="15"/>
        <v>2.8284271247461894</v>
      </c>
    </row>
    <row r="229" spans="1:9" x14ac:dyDescent="0.35">
      <c r="A229" t="s">
        <v>227</v>
      </c>
      <c r="B229" s="1">
        <v>30270954.499000002</v>
      </c>
      <c r="C229" t="s">
        <v>379</v>
      </c>
      <c r="D229">
        <v>14.617000000000001</v>
      </c>
      <c r="E229">
        <v>53.651000000000003</v>
      </c>
      <c r="F229" t="str">
        <f t="shared" si="12"/>
        <v>30,000,000 - 70,000,000</v>
      </c>
      <c r="G229">
        <f t="shared" si="13"/>
        <v>5</v>
      </c>
      <c r="H229">
        <f t="shared" si="14"/>
        <v>1.9870133464215782</v>
      </c>
      <c r="I229">
        <f t="shared" si="15"/>
        <v>2.3784142300054416</v>
      </c>
    </row>
    <row r="230" spans="1:9" x14ac:dyDescent="0.35">
      <c r="A230" t="s">
        <v>228</v>
      </c>
      <c r="B230" s="1">
        <v>62091964.237350002</v>
      </c>
      <c r="C230" t="s">
        <v>379</v>
      </c>
      <c r="D230">
        <v>14.9309999999999</v>
      </c>
      <c r="E230">
        <v>54.061999999999898</v>
      </c>
      <c r="F230" t="str">
        <f t="shared" si="12"/>
        <v>30,000,000 - 70,000,000</v>
      </c>
      <c r="G230">
        <f t="shared" si="13"/>
        <v>5</v>
      </c>
      <c r="H230">
        <f t="shared" si="14"/>
        <v>1.9870133464215782</v>
      </c>
      <c r="I230">
        <f t="shared" si="15"/>
        <v>2.3784142300054416</v>
      </c>
    </row>
    <row r="231" spans="1:9" x14ac:dyDescent="0.35">
      <c r="A231" t="s">
        <v>229</v>
      </c>
      <c r="B231" s="1">
        <v>18907961.591619998</v>
      </c>
      <c r="C231" t="s">
        <v>379</v>
      </c>
      <c r="D231">
        <v>14.991</v>
      </c>
      <c r="E231">
        <v>54.076999999999899</v>
      </c>
      <c r="F231" t="str">
        <f t="shared" si="12"/>
        <v>10,000,000 - 30,000,000</v>
      </c>
      <c r="G231">
        <f t="shared" si="13"/>
        <v>4</v>
      </c>
      <c r="H231">
        <f t="shared" si="14"/>
        <v>1.7320508075688776</v>
      </c>
      <c r="I231">
        <f t="shared" si="15"/>
        <v>1.9999999999999996</v>
      </c>
    </row>
    <row r="232" spans="1:9" x14ac:dyDescent="0.35">
      <c r="A232" t="s">
        <v>230</v>
      </c>
      <c r="B232" s="1">
        <v>35161413.228160001</v>
      </c>
      <c r="C232" t="s">
        <v>379</v>
      </c>
      <c r="D232">
        <v>15.013</v>
      </c>
      <c r="E232">
        <v>54.082000000000001</v>
      </c>
      <c r="F232" t="str">
        <f t="shared" si="12"/>
        <v>30,000,000 - 70,000,000</v>
      </c>
      <c r="G232">
        <f t="shared" si="13"/>
        <v>5</v>
      </c>
      <c r="H232">
        <f t="shared" si="14"/>
        <v>1.9870133464215782</v>
      </c>
      <c r="I232">
        <f t="shared" si="15"/>
        <v>2.3784142300054416</v>
      </c>
    </row>
    <row r="233" spans="1:9" x14ac:dyDescent="0.35">
      <c r="A233" t="s">
        <v>231</v>
      </c>
      <c r="B233" s="1">
        <v>8199501.6544709997</v>
      </c>
      <c r="C233" t="s">
        <v>379</v>
      </c>
      <c r="D233">
        <v>15.082000000000001</v>
      </c>
      <c r="E233">
        <v>54.097000000000001</v>
      </c>
      <c r="F233" t="str">
        <f t="shared" si="12"/>
        <v>3,000,000 - 10,000,000</v>
      </c>
      <c r="G233">
        <f t="shared" si="13"/>
        <v>3</v>
      </c>
      <c r="H233">
        <f t="shared" si="14"/>
        <v>1.5098036484771051</v>
      </c>
      <c r="I233">
        <f t="shared" si="15"/>
        <v>1.6817928305074288</v>
      </c>
    </row>
    <row r="234" spans="1:9" x14ac:dyDescent="0.35">
      <c r="A234" t="s">
        <v>232</v>
      </c>
      <c r="B234" s="1">
        <v>186603163.49860001</v>
      </c>
      <c r="C234" t="s">
        <v>379</v>
      </c>
      <c r="D234">
        <v>15.288</v>
      </c>
      <c r="E234">
        <v>54.146999999999899</v>
      </c>
      <c r="F234" t="str">
        <f t="shared" si="12"/>
        <v>150,000,000 - 400,000,000</v>
      </c>
      <c r="G234">
        <f t="shared" si="13"/>
        <v>7</v>
      </c>
      <c r="H234">
        <f t="shared" si="14"/>
        <v>2.6150566286152079</v>
      </c>
      <c r="I234">
        <f t="shared" si="15"/>
        <v>3.3635856610148567</v>
      </c>
    </row>
    <row r="235" spans="1:9" x14ac:dyDescent="0.35">
      <c r="A235" t="s">
        <v>233</v>
      </c>
      <c r="B235" s="1">
        <v>10766491.580189999</v>
      </c>
      <c r="C235" t="s">
        <v>379</v>
      </c>
      <c r="D235">
        <v>14.749000000000001</v>
      </c>
      <c r="E235">
        <v>54.026000000000003</v>
      </c>
      <c r="F235" t="str">
        <f t="shared" si="12"/>
        <v>10,000,000 - 30,000,000</v>
      </c>
      <c r="G235">
        <f t="shared" si="13"/>
        <v>4</v>
      </c>
      <c r="H235">
        <f t="shared" si="14"/>
        <v>1.7320508075688776</v>
      </c>
      <c r="I235">
        <f t="shared" si="15"/>
        <v>1.9999999999999996</v>
      </c>
    </row>
    <row r="236" spans="1:9" x14ac:dyDescent="0.35">
      <c r="A236" t="s">
        <v>234</v>
      </c>
      <c r="B236" s="1">
        <v>51566270.351180002</v>
      </c>
      <c r="C236" t="s">
        <v>379</v>
      </c>
      <c r="D236">
        <v>14.691000000000001</v>
      </c>
      <c r="E236">
        <v>54.009</v>
      </c>
      <c r="F236" t="str">
        <f t="shared" si="12"/>
        <v>30,000,000 - 70,000,000</v>
      </c>
      <c r="G236">
        <f t="shared" si="13"/>
        <v>5</v>
      </c>
      <c r="H236">
        <f t="shared" si="14"/>
        <v>1.9870133464215782</v>
      </c>
      <c r="I236">
        <f t="shared" si="15"/>
        <v>2.3784142300054416</v>
      </c>
    </row>
    <row r="237" spans="1:9" x14ac:dyDescent="0.35">
      <c r="A237" t="s">
        <v>235</v>
      </c>
      <c r="B237" s="1">
        <v>65296102.433660001</v>
      </c>
      <c r="C237" t="s">
        <v>379</v>
      </c>
      <c r="D237">
        <v>14.804</v>
      </c>
      <c r="E237">
        <v>54.0369999999999</v>
      </c>
      <c r="F237" t="str">
        <f t="shared" si="12"/>
        <v>30,000,000 - 70,000,000</v>
      </c>
      <c r="G237">
        <f t="shared" si="13"/>
        <v>5</v>
      </c>
      <c r="H237">
        <f t="shared" si="14"/>
        <v>1.9870133464215782</v>
      </c>
      <c r="I237">
        <f t="shared" si="15"/>
        <v>2.3784142300054416</v>
      </c>
    </row>
    <row r="238" spans="1:9" x14ac:dyDescent="0.35">
      <c r="A238" t="s">
        <v>236</v>
      </c>
      <c r="B238" s="1">
        <v>196266680.97589999</v>
      </c>
      <c r="C238" t="s">
        <v>379</v>
      </c>
      <c r="D238">
        <v>14.4499999999999</v>
      </c>
      <c r="E238">
        <v>53.933999999999898</v>
      </c>
      <c r="F238" t="str">
        <f t="shared" si="12"/>
        <v>150,000,000 - 400,000,000</v>
      </c>
      <c r="G238">
        <f t="shared" si="13"/>
        <v>7</v>
      </c>
      <c r="H238">
        <f t="shared" si="14"/>
        <v>2.6150566286152079</v>
      </c>
      <c r="I238">
        <f t="shared" si="15"/>
        <v>3.3635856610148567</v>
      </c>
    </row>
    <row r="239" spans="1:9" x14ac:dyDescent="0.35">
      <c r="A239" t="s">
        <v>237</v>
      </c>
      <c r="B239" s="1">
        <v>45227253.351829998</v>
      </c>
      <c r="C239" t="s">
        <v>379</v>
      </c>
      <c r="D239">
        <v>14.554</v>
      </c>
      <c r="E239">
        <v>53.975000000000001</v>
      </c>
      <c r="F239" t="str">
        <f t="shared" si="12"/>
        <v>30,000,000 - 70,000,000</v>
      </c>
      <c r="G239">
        <f t="shared" si="13"/>
        <v>5</v>
      </c>
      <c r="H239">
        <f t="shared" si="14"/>
        <v>1.9870133464215782</v>
      </c>
      <c r="I239">
        <f t="shared" si="15"/>
        <v>2.3784142300054416</v>
      </c>
    </row>
    <row r="240" spans="1:9" x14ac:dyDescent="0.35">
      <c r="A240" t="s">
        <v>238</v>
      </c>
      <c r="B240" s="1">
        <v>135191887.4492</v>
      </c>
      <c r="C240" t="s">
        <v>379</v>
      </c>
      <c r="D240">
        <v>14.298</v>
      </c>
      <c r="E240">
        <v>53.9179999999999</v>
      </c>
      <c r="F240" t="str">
        <f t="shared" si="12"/>
        <v>70,000,000 - 150,000,000</v>
      </c>
      <c r="G240">
        <f t="shared" si="13"/>
        <v>6</v>
      </c>
      <c r="H240">
        <f t="shared" si="14"/>
        <v>2.2795070569547784</v>
      </c>
      <c r="I240">
        <f t="shared" si="15"/>
        <v>2.8284271247461894</v>
      </c>
    </row>
    <row r="241" spans="1:9" x14ac:dyDescent="0.35">
      <c r="A241" t="s">
        <v>239</v>
      </c>
      <c r="B241" s="1">
        <v>459534402.35699999</v>
      </c>
      <c r="C241" t="s">
        <v>379</v>
      </c>
      <c r="D241">
        <v>15.564</v>
      </c>
      <c r="E241">
        <v>54.186999999999898</v>
      </c>
      <c r="F241" t="str">
        <f t="shared" si="12"/>
        <v>&gt; 400 million</v>
      </c>
      <c r="G241">
        <f t="shared" si="13"/>
        <v>8</v>
      </c>
      <c r="H241">
        <f t="shared" si="14"/>
        <v>3.0000000000000013</v>
      </c>
      <c r="I241">
        <f t="shared" si="15"/>
        <v>3.9999999999999982</v>
      </c>
    </row>
    <row r="242" spans="1:9" x14ac:dyDescent="0.35">
      <c r="A242" t="s">
        <v>240</v>
      </c>
      <c r="B242" s="1">
        <v>18111072.970589999</v>
      </c>
      <c r="C242" t="s">
        <v>379</v>
      </c>
      <c r="D242">
        <v>15.396000000000001</v>
      </c>
      <c r="E242">
        <v>54.159999999999897</v>
      </c>
      <c r="F242" t="str">
        <f t="shared" si="12"/>
        <v>10,000,000 - 30,000,000</v>
      </c>
      <c r="G242">
        <f t="shared" si="13"/>
        <v>4</v>
      </c>
      <c r="H242">
        <f t="shared" si="14"/>
        <v>1.7320508075688776</v>
      </c>
      <c r="I242">
        <f t="shared" si="15"/>
        <v>1.9999999999999996</v>
      </c>
    </row>
    <row r="243" spans="1:9" x14ac:dyDescent="0.35">
      <c r="A243" t="s">
        <v>241</v>
      </c>
      <c r="B243" s="1">
        <v>26797004.482730001</v>
      </c>
      <c r="C243" t="s">
        <v>379</v>
      </c>
      <c r="D243">
        <v>15.492000000000001</v>
      </c>
      <c r="E243">
        <v>54.167000000000002</v>
      </c>
      <c r="F243" t="str">
        <f t="shared" si="12"/>
        <v>10,000,000 - 30,000,000</v>
      </c>
      <c r="G243">
        <f t="shared" si="13"/>
        <v>4</v>
      </c>
      <c r="H243">
        <f t="shared" si="14"/>
        <v>1.7320508075688776</v>
      </c>
      <c r="I243">
        <f t="shared" si="15"/>
        <v>1.9999999999999996</v>
      </c>
    </row>
    <row r="244" spans="1:9" x14ac:dyDescent="0.35">
      <c r="A244" t="s">
        <v>242</v>
      </c>
      <c r="B244" s="1">
        <v>72450993.967209995</v>
      </c>
      <c r="C244" t="s">
        <v>379</v>
      </c>
      <c r="D244">
        <v>15.7609999999999</v>
      </c>
      <c r="E244">
        <v>54.218000000000004</v>
      </c>
      <c r="F244" t="str">
        <f t="shared" si="12"/>
        <v>70,000,000 - 150,000,000</v>
      </c>
      <c r="G244">
        <f t="shared" si="13"/>
        <v>6</v>
      </c>
      <c r="H244">
        <f t="shared" si="14"/>
        <v>2.2795070569547784</v>
      </c>
      <c r="I244">
        <f t="shared" si="15"/>
        <v>2.8284271247461894</v>
      </c>
    </row>
    <row r="245" spans="1:9" x14ac:dyDescent="0.35">
      <c r="A245" t="s">
        <v>243</v>
      </c>
      <c r="B245" s="1">
        <v>36244714.449929997</v>
      </c>
      <c r="C245" t="s">
        <v>379</v>
      </c>
      <c r="D245">
        <v>16.062000000000001</v>
      </c>
      <c r="E245">
        <v>54.264000000000003</v>
      </c>
      <c r="F245" t="str">
        <f t="shared" si="12"/>
        <v>30,000,000 - 70,000,000</v>
      </c>
      <c r="G245">
        <f t="shared" si="13"/>
        <v>5</v>
      </c>
      <c r="H245">
        <f t="shared" si="14"/>
        <v>1.9870133464215782</v>
      </c>
      <c r="I245">
        <f t="shared" si="15"/>
        <v>2.3784142300054416</v>
      </c>
    </row>
    <row r="246" spans="1:9" x14ac:dyDescent="0.35">
      <c r="A246" t="s">
        <v>244</v>
      </c>
      <c r="B246" s="1">
        <v>39475148.274169996</v>
      </c>
      <c r="C246" t="s">
        <v>379</v>
      </c>
      <c r="D246">
        <v>16.085000000000001</v>
      </c>
      <c r="E246">
        <v>54.27</v>
      </c>
      <c r="F246" t="str">
        <f t="shared" si="12"/>
        <v>30,000,000 - 70,000,000</v>
      </c>
      <c r="G246">
        <f t="shared" si="13"/>
        <v>5</v>
      </c>
      <c r="H246">
        <f t="shared" si="14"/>
        <v>1.9870133464215782</v>
      </c>
      <c r="I246">
        <f t="shared" si="15"/>
        <v>2.3784142300054416</v>
      </c>
    </row>
    <row r="247" spans="1:9" x14ac:dyDescent="0.35">
      <c r="A247" t="s">
        <v>245</v>
      </c>
      <c r="B247" s="1">
        <v>73240831.993349999</v>
      </c>
      <c r="C247" t="s">
        <v>379</v>
      </c>
      <c r="D247">
        <v>15.958</v>
      </c>
      <c r="E247">
        <v>54.25</v>
      </c>
      <c r="F247" t="str">
        <f t="shared" si="12"/>
        <v>70,000,000 - 150,000,000</v>
      </c>
      <c r="G247">
        <f t="shared" si="13"/>
        <v>6</v>
      </c>
      <c r="H247">
        <f t="shared" si="14"/>
        <v>2.2795070569547784</v>
      </c>
      <c r="I247">
        <f t="shared" si="15"/>
        <v>2.8284271247461894</v>
      </c>
    </row>
    <row r="248" spans="1:9" x14ac:dyDescent="0.35">
      <c r="A248" t="s">
        <v>246</v>
      </c>
      <c r="B248" s="1">
        <v>21916620.391740002</v>
      </c>
      <c r="C248" t="s">
        <v>379</v>
      </c>
      <c r="D248">
        <v>16.385000000000002</v>
      </c>
      <c r="E248">
        <v>54.442</v>
      </c>
      <c r="F248" t="str">
        <f t="shared" si="12"/>
        <v>10,000,000 - 30,000,000</v>
      </c>
      <c r="G248">
        <f t="shared" si="13"/>
        <v>4</v>
      </c>
      <c r="H248">
        <f t="shared" si="14"/>
        <v>1.7320508075688776</v>
      </c>
      <c r="I248">
        <f t="shared" si="15"/>
        <v>1.9999999999999996</v>
      </c>
    </row>
    <row r="249" spans="1:9" x14ac:dyDescent="0.35">
      <c r="A249" t="s">
        <v>247</v>
      </c>
      <c r="B249" s="1">
        <v>7435141.1715900004</v>
      </c>
      <c r="C249" t="s">
        <v>379</v>
      </c>
      <c r="D249">
        <v>16.468</v>
      </c>
      <c r="E249">
        <v>54.509999999999899</v>
      </c>
      <c r="F249" t="str">
        <f t="shared" si="12"/>
        <v>3,000,000 - 10,000,000</v>
      </c>
      <c r="G249">
        <f t="shared" si="13"/>
        <v>3</v>
      </c>
      <c r="H249">
        <f t="shared" si="14"/>
        <v>1.5098036484771051</v>
      </c>
      <c r="I249">
        <f t="shared" si="15"/>
        <v>1.6817928305074288</v>
      </c>
    </row>
    <row r="250" spans="1:9" x14ac:dyDescent="0.35">
      <c r="A250" t="s">
        <v>248</v>
      </c>
      <c r="B250" s="1">
        <v>32095623.905230001</v>
      </c>
      <c r="C250" t="s">
        <v>379</v>
      </c>
      <c r="D250">
        <v>16.312999999999899</v>
      </c>
      <c r="E250">
        <v>54.383000000000003</v>
      </c>
      <c r="F250" t="str">
        <f t="shared" si="12"/>
        <v>30,000,000 - 70,000,000</v>
      </c>
      <c r="G250">
        <f t="shared" si="13"/>
        <v>5</v>
      </c>
      <c r="H250">
        <f t="shared" si="14"/>
        <v>1.9870133464215782</v>
      </c>
      <c r="I250">
        <f t="shared" si="15"/>
        <v>2.3784142300054416</v>
      </c>
    </row>
    <row r="251" spans="1:9" x14ac:dyDescent="0.35">
      <c r="A251" t="s">
        <v>249</v>
      </c>
      <c r="B251" s="1">
        <v>14679934.84285</v>
      </c>
      <c r="C251" t="s">
        <v>379</v>
      </c>
      <c r="D251">
        <v>16.544</v>
      </c>
      <c r="E251">
        <v>54.543999999999897</v>
      </c>
      <c r="F251" t="str">
        <f t="shared" si="12"/>
        <v>10,000,000 - 30,000,000</v>
      </c>
      <c r="G251">
        <f t="shared" si="13"/>
        <v>4</v>
      </c>
      <c r="H251">
        <f t="shared" si="14"/>
        <v>1.7320508075688776</v>
      </c>
      <c r="I251">
        <f t="shared" si="15"/>
        <v>1.9999999999999996</v>
      </c>
    </row>
    <row r="252" spans="1:9" x14ac:dyDescent="0.35">
      <c r="A252" t="s">
        <v>250</v>
      </c>
      <c r="B252" s="1">
        <v>131798122.6997</v>
      </c>
      <c r="C252" t="s">
        <v>379</v>
      </c>
      <c r="D252">
        <v>17.555</v>
      </c>
      <c r="E252">
        <v>54.768000000000001</v>
      </c>
      <c r="F252" t="str">
        <f t="shared" si="12"/>
        <v>70,000,000 - 150,000,000</v>
      </c>
      <c r="G252">
        <f t="shared" si="13"/>
        <v>6</v>
      </c>
      <c r="H252">
        <f t="shared" si="14"/>
        <v>2.2795070569547784</v>
      </c>
      <c r="I252">
        <f t="shared" si="15"/>
        <v>2.8284271247461894</v>
      </c>
    </row>
    <row r="253" spans="1:9" x14ac:dyDescent="0.35">
      <c r="A253" t="s">
        <v>251</v>
      </c>
      <c r="B253" s="1">
        <v>60958083.846960001</v>
      </c>
      <c r="C253" t="s">
        <v>379</v>
      </c>
      <c r="D253">
        <v>17.574000000000002</v>
      </c>
      <c r="E253">
        <v>54.768999999999899</v>
      </c>
      <c r="F253" t="str">
        <f t="shared" si="12"/>
        <v>30,000,000 - 70,000,000</v>
      </c>
      <c r="G253">
        <f t="shared" si="13"/>
        <v>5</v>
      </c>
      <c r="H253">
        <f t="shared" si="14"/>
        <v>1.9870133464215782</v>
      </c>
      <c r="I253">
        <f t="shared" si="15"/>
        <v>2.3784142300054416</v>
      </c>
    </row>
    <row r="254" spans="1:9" x14ac:dyDescent="0.35">
      <c r="A254" t="s">
        <v>252</v>
      </c>
      <c r="B254" s="1">
        <v>205280525.42359999</v>
      </c>
      <c r="C254" t="s">
        <v>379</v>
      </c>
      <c r="D254">
        <v>16.864999999999899</v>
      </c>
      <c r="E254">
        <v>54.588999999999899</v>
      </c>
      <c r="F254" t="str">
        <f t="shared" si="12"/>
        <v>150,000,000 - 400,000,000</v>
      </c>
      <c r="G254">
        <f t="shared" si="13"/>
        <v>7</v>
      </c>
      <c r="H254">
        <f t="shared" si="14"/>
        <v>2.6150566286152079</v>
      </c>
      <c r="I254">
        <f t="shared" si="15"/>
        <v>3.3635856610148567</v>
      </c>
    </row>
    <row r="255" spans="1:9" x14ac:dyDescent="0.35">
      <c r="A255" t="s">
        <v>253</v>
      </c>
      <c r="B255" s="1">
        <v>39303322.673040003</v>
      </c>
      <c r="C255" t="s">
        <v>379</v>
      </c>
      <c r="D255">
        <v>17.0459999999999</v>
      </c>
      <c r="E255">
        <v>54.6679999999999</v>
      </c>
      <c r="F255" t="str">
        <f t="shared" si="12"/>
        <v>30,000,000 - 70,000,000</v>
      </c>
      <c r="G255">
        <f t="shared" si="13"/>
        <v>5</v>
      </c>
      <c r="H255">
        <f t="shared" si="14"/>
        <v>1.9870133464215782</v>
      </c>
      <c r="I255">
        <f t="shared" si="15"/>
        <v>2.3784142300054416</v>
      </c>
    </row>
    <row r="256" spans="1:9" x14ac:dyDescent="0.35">
      <c r="A256" t="s">
        <v>254</v>
      </c>
      <c r="B256" s="1">
        <v>6691252.2110529998</v>
      </c>
      <c r="C256" t="s">
        <v>379</v>
      </c>
      <c r="D256">
        <v>17.056999999999899</v>
      </c>
      <c r="E256">
        <v>54.6709999999999</v>
      </c>
      <c r="F256" t="str">
        <f t="shared" si="12"/>
        <v>3,000,000 - 10,000,000</v>
      </c>
      <c r="G256">
        <f t="shared" si="13"/>
        <v>3</v>
      </c>
      <c r="H256">
        <f t="shared" si="14"/>
        <v>1.5098036484771051</v>
      </c>
      <c r="I256">
        <f t="shared" si="15"/>
        <v>1.6817928305074288</v>
      </c>
    </row>
    <row r="257" spans="1:9" x14ac:dyDescent="0.35">
      <c r="A257" t="s">
        <v>255</v>
      </c>
      <c r="B257" s="1">
        <v>122059719.4596</v>
      </c>
      <c r="C257" t="s">
        <v>379</v>
      </c>
      <c r="D257">
        <v>19.443000000000001</v>
      </c>
      <c r="E257">
        <v>54.387999999999899</v>
      </c>
      <c r="F257" t="str">
        <f t="shared" si="12"/>
        <v>70,000,000 - 150,000,000</v>
      </c>
      <c r="G257">
        <f t="shared" si="13"/>
        <v>6</v>
      </c>
      <c r="H257">
        <f t="shared" si="14"/>
        <v>2.2795070569547784</v>
      </c>
      <c r="I257">
        <f t="shared" si="15"/>
        <v>2.8284271247461894</v>
      </c>
    </row>
    <row r="258" spans="1:9" x14ac:dyDescent="0.35">
      <c r="A258" t="s">
        <v>256</v>
      </c>
      <c r="B258" s="1">
        <v>3506225.5666160001</v>
      </c>
      <c r="C258" t="s">
        <v>379</v>
      </c>
      <c r="D258">
        <v>19.6039999999999</v>
      </c>
      <c r="E258">
        <v>54.441000000000003</v>
      </c>
      <c r="F258" t="str">
        <f t="shared" si="12"/>
        <v>3,000,000 - 10,000,000</v>
      </c>
      <c r="G258">
        <f t="shared" si="13"/>
        <v>3</v>
      </c>
      <c r="H258">
        <f t="shared" si="14"/>
        <v>1.5098036484771051</v>
      </c>
      <c r="I258">
        <f t="shared" si="15"/>
        <v>1.6817928305074288</v>
      </c>
    </row>
    <row r="259" spans="1:9" x14ac:dyDescent="0.35">
      <c r="A259" t="s">
        <v>257</v>
      </c>
      <c r="B259" s="1">
        <v>12660431.01321</v>
      </c>
      <c r="C259" t="s">
        <v>379</v>
      </c>
      <c r="D259">
        <v>19.0369999999999</v>
      </c>
      <c r="E259">
        <v>54.344000000000001</v>
      </c>
      <c r="F259" t="str">
        <f t="shared" ref="F259:F322" si="16">IF(B259&lt;=1000000,"&lt; 1 million",IF(B259&lt;=3000000,"1,000,000 - 3,000,000",IF(B259&lt;=10000000,"3,000,000 - 10,000,000",IF(B259&lt;=30000000,"10,000,000 - 30,000,000",IF(B259&lt;=70000000,"30,000,000 - 70,000,000",IF(B259&lt;=150000000,"70,000,000 - 150,000,000",IF(B259&lt;=400000000,"150,000,000 - 400,000,000","&gt; 400 million")))))))</f>
        <v>10,000,000 - 30,000,000</v>
      </c>
      <c r="G259">
        <f t="shared" ref="G259:G322" si="17">IF(B259&lt;=1000000,1,IF(B259&lt;=3000000,2,IF(B259&lt;=10000000,3,IF(B259&lt;=30000000,4,IF(B259&lt;=70000000,5,IF(B259&lt;=150000000,6,IF(B259&lt;=400000000,7,8)))))))</f>
        <v>4</v>
      </c>
      <c r="H259">
        <f t="shared" ref="H259:H322" si="18">(3^(1/8))^G259</f>
        <v>1.7320508075688776</v>
      </c>
      <c r="I259">
        <f t="shared" ref="I259:I322" si="19">(4^(1/8))^G259</f>
        <v>1.9999999999999996</v>
      </c>
    </row>
    <row r="260" spans="1:9" x14ac:dyDescent="0.35">
      <c r="A260" t="s">
        <v>258</v>
      </c>
      <c r="B260" s="1">
        <v>61908859.39508</v>
      </c>
      <c r="C260" t="s">
        <v>379</v>
      </c>
      <c r="D260">
        <v>19.117000000000001</v>
      </c>
      <c r="E260">
        <v>54.347000000000001</v>
      </c>
      <c r="F260" t="str">
        <f t="shared" si="16"/>
        <v>30,000,000 - 70,000,000</v>
      </c>
      <c r="G260">
        <f t="shared" si="17"/>
        <v>5</v>
      </c>
      <c r="H260">
        <f t="shared" si="18"/>
        <v>1.9870133464215782</v>
      </c>
      <c r="I260">
        <f t="shared" si="19"/>
        <v>2.3784142300054416</v>
      </c>
    </row>
    <row r="261" spans="1:9" x14ac:dyDescent="0.35">
      <c r="A261" t="s">
        <v>259</v>
      </c>
      <c r="B261" s="1">
        <v>20279663.172290001</v>
      </c>
      <c r="C261" t="s">
        <v>379</v>
      </c>
      <c r="D261">
        <v>19.224</v>
      </c>
      <c r="E261">
        <v>54.354999999999897</v>
      </c>
      <c r="F261" t="str">
        <f t="shared" si="16"/>
        <v>10,000,000 - 30,000,000</v>
      </c>
      <c r="G261">
        <f t="shared" si="17"/>
        <v>4</v>
      </c>
      <c r="H261">
        <f t="shared" si="18"/>
        <v>1.7320508075688776</v>
      </c>
      <c r="I261">
        <f t="shared" si="19"/>
        <v>1.9999999999999996</v>
      </c>
    </row>
    <row r="262" spans="1:9" x14ac:dyDescent="0.35">
      <c r="A262" t="s">
        <v>260</v>
      </c>
      <c r="B262" s="1">
        <v>75890216.24481</v>
      </c>
      <c r="C262" t="s">
        <v>379</v>
      </c>
      <c r="D262">
        <v>18.7989999999999</v>
      </c>
      <c r="E262">
        <v>54.607999999999898</v>
      </c>
      <c r="F262" t="str">
        <f t="shared" si="16"/>
        <v>70,000,000 - 150,000,000</v>
      </c>
      <c r="G262">
        <f t="shared" si="17"/>
        <v>6</v>
      </c>
      <c r="H262">
        <f t="shared" si="18"/>
        <v>2.2795070569547784</v>
      </c>
      <c r="I262">
        <f t="shared" si="19"/>
        <v>2.8284271247461894</v>
      </c>
    </row>
    <row r="263" spans="1:9" x14ac:dyDescent="0.35">
      <c r="A263" t="s">
        <v>261</v>
      </c>
      <c r="B263" s="1">
        <v>37382340.520559996</v>
      </c>
      <c r="C263" t="s">
        <v>379</v>
      </c>
      <c r="D263">
        <v>18.675999999999899</v>
      </c>
      <c r="E263">
        <v>54.704000000000001</v>
      </c>
      <c r="F263" t="str">
        <f t="shared" si="16"/>
        <v>30,000,000 - 70,000,000</v>
      </c>
      <c r="G263">
        <f t="shared" si="17"/>
        <v>5</v>
      </c>
      <c r="H263">
        <f t="shared" si="18"/>
        <v>1.9870133464215782</v>
      </c>
      <c r="I263">
        <f t="shared" si="19"/>
        <v>2.3784142300054416</v>
      </c>
    </row>
    <row r="264" spans="1:9" x14ac:dyDescent="0.35">
      <c r="A264" t="s">
        <v>262</v>
      </c>
      <c r="B264" s="1">
        <v>10874868.78331</v>
      </c>
      <c r="C264" t="s">
        <v>379</v>
      </c>
      <c r="D264">
        <v>18.719000000000001</v>
      </c>
      <c r="E264">
        <v>54.685000000000002</v>
      </c>
      <c r="F264" t="str">
        <f t="shared" si="16"/>
        <v>10,000,000 - 30,000,000</v>
      </c>
      <c r="G264">
        <f t="shared" si="17"/>
        <v>4</v>
      </c>
      <c r="H264">
        <f t="shared" si="18"/>
        <v>1.7320508075688776</v>
      </c>
      <c r="I264">
        <f t="shared" si="19"/>
        <v>1.9999999999999996</v>
      </c>
    </row>
    <row r="265" spans="1:9" x14ac:dyDescent="0.35">
      <c r="A265" t="s">
        <v>263</v>
      </c>
      <c r="B265" s="1">
        <v>227825342.3312</v>
      </c>
      <c r="C265" t="s">
        <v>379</v>
      </c>
      <c r="D265">
        <v>18.401</v>
      </c>
      <c r="E265">
        <v>54.802</v>
      </c>
      <c r="F265" t="str">
        <f t="shared" si="16"/>
        <v>150,000,000 - 400,000,000</v>
      </c>
      <c r="G265">
        <f t="shared" si="17"/>
        <v>7</v>
      </c>
      <c r="H265">
        <f t="shared" si="18"/>
        <v>2.6150566286152079</v>
      </c>
      <c r="I265">
        <f t="shared" si="19"/>
        <v>3.3635856610148567</v>
      </c>
    </row>
    <row r="266" spans="1:9" x14ac:dyDescent="0.35">
      <c r="A266" t="s">
        <v>264</v>
      </c>
      <c r="B266" s="1">
        <v>129897443.08580001</v>
      </c>
      <c r="C266" t="s">
        <v>379</v>
      </c>
      <c r="D266">
        <v>18.21</v>
      </c>
      <c r="E266">
        <v>54.832000000000001</v>
      </c>
      <c r="F266" t="str">
        <f t="shared" si="16"/>
        <v>70,000,000 - 150,000,000</v>
      </c>
      <c r="G266">
        <f t="shared" si="17"/>
        <v>6</v>
      </c>
      <c r="H266">
        <f t="shared" si="18"/>
        <v>2.2795070569547784</v>
      </c>
      <c r="I266">
        <f t="shared" si="19"/>
        <v>2.8284271247461894</v>
      </c>
    </row>
    <row r="267" spans="1:9" x14ac:dyDescent="0.35">
      <c r="A267" t="s">
        <v>265</v>
      </c>
      <c r="B267" s="1">
        <v>14274191.58612</v>
      </c>
      <c r="C267" t="s">
        <v>379</v>
      </c>
      <c r="D267">
        <v>18.515999999999899</v>
      </c>
      <c r="E267">
        <v>54.759</v>
      </c>
      <c r="F267" t="str">
        <f t="shared" si="16"/>
        <v>10,000,000 - 30,000,000</v>
      </c>
      <c r="G267">
        <f t="shared" si="17"/>
        <v>4</v>
      </c>
      <c r="H267">
        <f t="shared" si="18"/>
        <v>1.7320508075688776</v>
      </c>
      <c r="I267">
        <f t="shared" si="19"/>
        <v>1.9999999999999996</v>
      </c>
    </row>
    <row r="268" spans="1:9" x14ac:dyDescent="0.35">
      <c r="A268" t="s">
        <v>266</v>
      </c>
      <c r="B268" s="1">
        <v>78531486.687020004</v>
      </c>
      <c r="C268" t="s">
        <v>379</v>
      </c>
      <c r="D268">
        <v>18.305</v>
      </c>
      <c r="E268">
        <v>54.835000000000001</v>
      </c>
      <c r="F268" t="str">
        <f t="shared" si="16"/>
        <v>70,000,000 - 150,000,000</v>
      </c>
      <c r="G268">
        <f t="shared" si="17"/>
        <v>6</v>
      </c>
      <c r="H268">
        <f t="shared" si="18"/>
        <v>2.2795070569547784</v>
      </c>
      <c r="I268">
        <f t="shared" si="19"/>
        <v>2.8284271247461894</v>
      </c>
    </row>
    <row r="269" spans="1:9" x14ac:dyDescent="0.35">
      <c r="A269" t="s">
        <v>267</v>
      </c>
      <c r="B269" s="1">
        <v>23480767.290150002</v>
      </c>
      <c r="C269" t="s">
        <v>379</v>
      </c>
      <c r="D269">
        <v>18.5049999999999</v>
      </c>
      <c r="E269">
        <v>54.631999999999898</v>
      </c>
      <c r="F269" t="str">
        <f t="shared" si="16"/>
        <v>10,000,000 - 30,000,000</v>
      </c>
      <c r="G269">
        <f t="shared" si="17"/>
        <v>4</v>
      </c>
      <c r="H269">
        <f t="shared" si="18"/>
        <v>1.7320508075688776</v>
      </c>
      <c r="I269">
        <f t="shared" si="19"/>
        <v>1.9999999999999996</v>
      </c>
    </row>
    <row r="270" spans="1:9" x14ac:dyDescent="0.35">
      <c r="A270" t="s">
        <v>268</v>
      </c>
      <c r="B270" s="1">
        <v>59638378.57756</v>
      </c>
      <c r="C270" t="s">
        <v>379</v>
      </c>
      <c r="D270">
        <v>17.954999999999899</v>
      </c>
      <c r="E270">
        <v>54.829000000000001</v>
      </c>
      <c r="F270" t="str">
        <f t="shared" si="16"/>
        <v>30,000,000 - 70,000,000</v>
      </c>
      <c r="G270">
        <f t="shared" si="17"/>
        <v>5</v>
      </c>
      <c r="H270">
        <f t="shared" si="18"/>
        <v>1.9870133464215782</v>
      </c>
      <c r="I270">
        <f t="shared" si="19"/>
        <v>2.3784142300054416</v>
      </c>
    </row>
    <row r="271" spans="1:9" x14ac:dyDescent="0.35">
      <c r="A271" t="s">
        <v>269</v>
      </c>
      <c r="B271" s="1">
        <v>23727879.546810001</v>
      </c>
      <c r="C271" t="s">
        <v>379</v>
      </c>
      <c r="D271">
        <v>18.0779999999999</v>
      </c>
      <c r="E271">
        <v>54.832999999999899</v>
      </c>
      <c r="F271" t="str">
        <f t="shared" si="16"/>
        <v>10,000,000 - 30,000,000</v>
      </c>
      <c r="G271">
        <f t="shared" si="17"/>
        <v>4</v>
      </c>
      <c r="H271">
        <f t="shared" si="18"/>
        <v>1.7320508075688776</v>
      </c>
      <c r="I271">
        <f t="shared" si="19"/>
        <v>1.9999999999999996</v>
      </c>
    </row>
    <row r="272" spans="1:9" x14ac:dyDescent="0.35">
      <c r="A272" t="s">
        <v>270</v>
      </c>
      <c r="B272" s="1">
        <v>176871812.3427</v>
      </c>
      <c r="C272" t="s">
        <v>379</v>
      </c>
      <c r="D272">
        <v>18.597000000000001</v>
      </c>
      <c r="E272">
        <v>54.426000000000002</v>
      </c>
      <c r="F272" t="str">
        <f t="shared" si="16"/>
        <v>150,000,000 - 400,000,000</v>
      </c>
      <c r="G272">
        <f t="shared" si="17"/>
        <v>7</v>
      </c>
      <c r="H272">
        <f t="shared" si="18"/>
        <v>2.6150566286152079</v>
      </c>
      <c r="I272">
        <f t="shared" si="19"/>
        <v>3.3635856610148567</v>
      </c>
    </row>
    <row r="273" spans="1:9" x14ac:dyDescent="0.35">
      <c r="A273" t="s">
        <v>271</v>
      </c>
      <c r="B273" s="1">
        <v>569029575.30739999</v>
      </c>
      <c r="C273" t="s">
        <v>379</v>
      </c>
      <c r="D273">
        <v>18.629000000000001</v>
      </c>
      <c r="E273">
        <v>54.4119999999999</v>
      </c>
      <c r="F273" t="str">
        <f t="shared" si="16"/>
        <v>&gt; 400 million</v>
      </c>
      <c r="G273">
        <f t="shared" si="17"/>
        <v>8</v>
      </c>
      <c r="H273">
        <f t="shared" si="18"/>
        <v>3.0000000000000013</v>
      </c>
      <c r="I273">
        <f t="shared" si="19"/>
        <v>3.9999999999999982</v>
      </c>
    </row>
    <row r="274" spans="1:9" x14ac:dyDescent="0.35">
      <c r="A274" t="s">
        <v>272</v>
      </c>
      <c r="B274" s="1">
        <v>63851051.569729999</v>
      </c>
      <c r="C274" t="s">
        <v>379</v>
      </c>
      <c r="D274">
        <v>18.731000000000002</v>
      </c>
      <c r="E274">
        <v>54.372999999999898</v>
      </c>
      <c r="F274" t="str">
        <f t="shared" si="16"/>
        <v>30,000,000 - 70,000,000</v>
      </c>
      <c r="G274">
        <f t="shared" si="17"/>
        <v>5</v>
      </c>
      <c r="H274">
        <f t="shared" si="18"/>
        <v>1.9870133464215782</v>
      </c>
      <c r="I274">
        <f t="shared" si="19"/>
        <v>2.3784142300054416</v>
      </c>
    </row>
    <row r="275" spans="1:9" x14ac:dyDescent="0.35">
      <c r="A275" t="s">
        <v>273</v>
      </c>
      <c r="B275" s="1">
        <v>20115420.70781</v>
      </c>
      <c r="C275" t="s">
        <v>379</v>
      </c>
      <c r="D275">
        <v>18.835999999999899</v>
      </c>
      <c r="E275">
        <v>54.3539999999999</v>
      </c>
      <c r="F275" t="str">
        <f t="shared" si="16"/>
        <v>10,000,000 - 30,000,000</v>
      </c>
      <c r="G275">
        <f t="shared" si="17"/>
        <v>4</v>
      </c>
      <c r="H275">
        <f t="shared" si="18"/>
        <v>1.7320508075688776</v>
      </c>
      <c r="I275">
        <f t="shared" si="19"/>
        <v>1.9999999999999996</v>
      </c>
    </row>
    <row r="276" spans="1:9" x14ac:dyDescent="0.35">
      <c r="A276" t="s">
        <v>274</v>
      </c>
      <c r="B276" s="1">
        <v>348362101.66900003</v>
      </c>
      <c r="C276" t="s">
        <v>379</v>
      </c>
      <c r="D276">
        <v>18.550999999999899</v>
      </c>
      <c r="E276">
        <v>54.515000000000001</v>
      </c>
      <c r="F276" t="str">
        <f t="shared" si="16"/>
        <v>150,000,000 - 400,000,000</v>
      </c>
      <c r="G276">
        <f t="shared" si="17"/>
        <v>7</v>
      </c>
      <c r="H276">
        <f t="shared" si="18"/>
        <v>2.6150566286152079</v>
      </c>
      <c r="I276">
        <f t="shared" si="19"/>
        <v>3.3635856610148567</v>
      </c>
    </row>
    <row r="277" spans="1:9" x14ac:dyDescent="0.35">
      <c r="A277" t="s">
        <v>275</v>
      </c>
      <c r="B277" s="1">
        <v>3743387.907559</v>
      </c>
      <c r="C277" t="s">
        <v>379</v>
      </c>
      <c r="D277">
        <v>18.564</v>
      </c>
      <c r="E277">
        <v>54.4789999999999</v>
      </c>
      <c r="F277" t="str">
        <f t="shared" si="16"/>
        <v>3,000,000 - 10,000,000</v>
      </c>
      <c r="G277">
        <f t="shared" si="17"/>
        <v>3</v>
      </c>
      <c r="H277">
        <f t="shared" si="18"/>
        <v>1.5098036484771051</v>
      </c>
      <c r="I277">
        <f t="shared" si="19"/>
        <v>1.6817928305074288</v>
      </c>
    </row>
    <row r="278" spans="1:9" x14ac:dyDescent="0.35">
      <c r="A278" t="s">
        <v>276</v>
      </c>
      <c r="B278" s="1">
        <v>4055027.939793</v>
      </c>
      <c r="C278" t="s">
        <v>380</v>
      </c>
      <c r="D278">
        <v>18.3599999999999</v>
      </c>
      <c r="E278">
        <v>59.454000000000001</v>
      </c>
      <c r="F278" t="str">
        <f t="shared" si="16"/>
        <v>3,000,000 - 10,000,000</v>
      </c>
      <c r="G278">
        <f t="shared" si="17"/>
        <v>3</v>
      </c>
      <c r="H278">
        <f t="shared" si="18"/>
        <v>1.5098036484771051</v>
      </c>
      <c r="I278">
        <f t="shared" si="19"/>
        <v>1.6817928305074288</v>
      </c>
    </row>
    <row r="279" spans="1:9" x14ac:dyDescent="0.35">
      <c r="A279" t="s">
        <v>277</v>
      </c>
      <c r="B279" s="1">
        <v>11152520.86868</v>
      </c>
      <c r="C279" t="s">
        <v>380</v>
      </c>
      <c r="D279">
        <v>18.55</v>
      </c>
      <c r="E279">
        <v>59.220999999999897</v>
      </c>
      <c r="F279" t="str">
        <f t="shared" si="16"/>
        <v>10,000,000 - 30,000,000</v>
      </c>
      <c r="G279">
        <f t="shared" si="17"/>
        <v>4</v>
      </c>
      <c r="H279">
        <f t="shared" si="18"/>
        <v>1.7320508075688776</v>
      </c>
      <c r="I279">
        <f t="shared" si="19"/>
        <v>1.9999999999999996</v>
      </c>
    </row>
    <row r="280" spans="1:9" x14ac:dyDescent="0.35">
      <c r="A280" t="s">
        <v>278</v>
      </c>
      <c r="B280" s="1">
        <v>5800427.4093429996</v>
      </c>
      <c r="C280" t="s">
        <v>380</v>
      </c>
      <c r="D280">
        <v>18.448</v>
      </c>
      <c r="E280">
        <v>59.313000000000002</v>
      </c>
      <c r="F280" t="str">
        <f t="shared" si="16"/>
        <v>3,000,000 - 10,000,000</v>
      </c>
      <c r="G280">
        <f t="shared" si="17"/>
        <v>3</v>
      </c>
      <c r="H280">
        <f t="shared" si="18"/>
        <v>1.5098036484771051</v>
      </c>
      <c r="I280">
        <f t="shared" si="19"/>
        <v>1.6817928305074288</v>
      </c>
    </row>
    <row r="281" spans="1:9" x14ac:dyDescent="0.35">
      <c r="A281" t="s">
        <v>279</v>
      </c>
      <c r="B281" s="1">
        <v>1236897.2947130001</v>
      </c>
      <c r="C281" t="s">
        <v>380</v>
      </c>
      <c r="D281">
        <v>18.395</v>
      </c>
      <c r="E281">
        <v>59.139000000000003</v>
      </c>
      <c r="F281" t="str">
        <f t="shared" si="16"/>
        <v>1,000,000 - 3,000,000</v>
      </c>
      <c r="G281">
        <f t="shared" si="17"/>
        <v>2</v>
      </c>
      <c r="H281">
        <f t="shared" si="18"/>
        <v>1.3160740129524926</v>
      </c>
      <c r="I281">
        <f t="shared" si="19"/>
        <v>1.4142135623730949</v>
      </c>
    </row>
    <row r="282" spans="1:9" x14ac:dyDescent="0.35">
      <c r="A282" t="s">
        <v>280</v>
      </c>
      <c r="B282" s="1">
        <v>1636318.8662099999</v>
      </c>
      <c r="C282" t="s">
        <v>380</v>
      </c>
      <c r="D282">
        <v>18.166</v>
      </c>
      <c r="E282">
        <v>59.081000000000003</v>
      </c>
      <c r="F282" t="str">
        <f t="shared" si="16"/>
        <v>1,000,000 - 3,000,000</v>
      </c>
      <c r="G282">
        <f t="shared" si="17"/>
        <v>2</v>
      </c>
      <c r="H282">
        <f t="shared" si="18"/>
        <v>1.3160740129524926</v>
      </c>
      <c r="I282">
        <f t="shared" si="19"/>
        <v>1.4142135623730949</v>
      </c>
    </row>
    <row r="283" spans="1:9" x14ac:dyDescent="0.35">
      <c r="A283" t="s">
        <v>281</v>
      </c>
      <c r="B283" s="1">
        <v>2438113.9319420001</v>
      </c>
      <c r="C283" t="s">
        <v>380</v>
      </c>
      <c r="D283">
        <v>18.1299999999999</v>
      </c>
      <c r="E283">
        <v>59.442</v>
      </c>
      <c r="F283" t="str">
        <f t="shared" si="16"/>
        <v>1,000,000 - 3,000,000</v>
      </c>
      <c r="G283">
        <f t="shared" si="17"/>
        <v>2</v>
      </c>
      <c r="H283">
        <f t="shared" si="18"/>
        <v>1.3160740129524926</v>
      </c>
      <c r="I283">
        <f t="shared" si="19"/>
        <v>1.4142135623730949</v>
      </c>
    </row>
    <row r="284" spans="1:9" x14ac:dyDescent="0.35">
      <c r="A284" t="s">
        <v>282</v>
      </c>
      <c r="B284" s="1">
        <v>6194493.1023249999</v>
      </c>
      <c r="C284" t="s">
        <v>380</v>
      </c>
      <c r="D284">
        <v>18.106000000000002</v>
      </c>
      <c r="E284">
        <v>59.426000000000002</v>
      </c>
      <c r="F284" t="str">
        <f t="shared" si="16"/>
        <v>3,000,000 - 10,000,000</v>
      </c>
      <c r="G284">
        <f t="shared" si="17"/>
        <v>3</v>
      </c>
      <c r="H284">
        <f t="shared" si="18"/>
        <v>1.5098036484771051</v>
      </c>
      <c r="I284">
        <f t="shared" si="19"/>
        <v>1.6817928305074288</v>
      </c>
    </row>
    <row r="285" spans="1:9" x14ac:dyDescent="0.35">
      <c r="A285" t="s">
        <v>283</v>
      </c>
      <c r="B285" s="1">
        <v>618234562.8477</v>
      </c>
      <c r="C285" t="s">
        <v>380</v>
      </c>
      <c r="D285">
        <v>17.654</v>
      </c>
      <c r="E285">
        <v>59.097000000000001</v>
      </c>
      <c r="F285" t="str">
        <f t="shared" si="16"/>
        <v>&gt; 400 million</v>
      </c>
      <c r="G285">
        <f t="shared" si="17"/>
        <v>8</v>
      </c>
      <c r="H285">
        <f t="shared" si="18"/>
        <v>3.0000000000000013</v>
      </c>
      <c r="I285">
        <f t="shared" si="19"/>
        <v>3.9999999999999982</v>
      </c>
    </row>
    <row r="286" spans="1:9" x14ac:dyDescent="0.35">
      <c r="A286" t="s">
        <v>284</v>
      </c>
      <c r="B286" s="1">
        <v>11352185.385399999</v>
      </c>
      <c r="C286" t="s">
        <v>380</v>
      </c>
      <c r="D286">
        <v>18.265999999999899</v>
      </c>
      <c r="E286">
        <v>59.268999999999899</v>
      </c>
      <c r="F286" t="str">
        <f t="shared" si="16"/>
        <v>10,000,000 - 30,000,000</v>
      </c>
      <c r="G286">
        <f t="shared" si="17"/>
        <v>4</v>
      </c>
      <c r="H286">
        <f t="shared" si="18"/>
        <v>1.7320508075688776</v>
      </c>
      <c r="I286">
        <f t="shared" si="19"/>
        <v>1.9999999999999996</v>
      </c>
    </row>
    <row r="287" spans="1:9" x14ac:dyDescent="0.35">
      <c r="A287" t="s">
        <v>285</v>
      </c>
      <c r="B287" s="1">
        <v>1410104.242452</v>
      </c>
      <c r="C287" t="s">
        <v>380</v>
      </c>
      <c r="D287">
        <v>18.331</v>
      </c>
      <c r="E287">
        <v>59.393999999999899</v>
      </c>
      <c r="F287" t="str">
        <f t="shared" si="16"/>
        <v>1,000,000 - 3,000,000</v>
      </c>
      <c r="G287">
        <f t="shared" si="17"/>
        <v>2</v>
      </c>
      <c r="H287">
        <f t="shared" si="18"/>
        <v>1.3160740129524926</v>
      </c>
      <c r="I287">
        <f t="shared" si="19"/>
        <v>1.4142135623730949</v>
      </c>
    </row>
    <row r="288" spans="1:9" x14ac:dyDescent="0.35">
      <c r="A288" t="s">
        <v>286</v>
      </c>
      <c r="B288" s="1">
        <v>13583076.71218</v>
      </c>
      <c r="C288" t="s">
        <v>380</v>
      </c>
      <c r="D288">
        <v>18.303999999999899</v>
      </c>
      <c r="E288">
        <v>59.404000000000003</v>
      </c>
      <c r="F288" t="str">
        <f t="shared" si="16"/>
        <v>10,000,000 - 30,000,000</v>
      </c>
      <c r="G288">
        <f t="shared" si="17"/>
        <v>4</v>
      </c>
      <c r="H288">
        <f t="shared" si="18"/>
        <v>1.7320508075688776</v>
      </c>
      <c r="I288">
        <f t="shared" si="19"/>
        <v>1.9999999999999996</v>
      </c>
    </row>
    <row r="289" spans="1:9" x14ac:dyDescent="0.35">
      <c r="A289" t="s">
        <v>287</v>
      </c>
      <c r="B289" s="1">
        <v>22048105.32942</v>
      </c>
      <c r="C289" t="s">
        <v>380</v>
      </c>
      <c r="D289">
        <v>18.655999999999899</v>
      </c>
      <c r="E289">
        <v>60.137999999999899</v>
      </c>
      <c r="F289" t="str">
        <f t="shared" si="16"/>
        <v>10,000,000 - 30,000,000</v>
      </c>
      <c r="G289">
        <f t="shared" si="17"/>
        <v>4</v>
      </c>
      <c r="H289">
        <f t="shared" si="18"/>
        <v>1.7320508075688776</v>
      </c>
      <c r="I289">
        <f t="shared" si="19"/>
        <v>1.9999999999999996</v>
      </c>
    </row>
    <row r="290" spans="1:9" x14ac:dyDescent="0.35">
      <c r="A290" t="s">
        <v>288</v>
      </c>
      <c r="B290" s="1">
        <v>1688562.5348360001</v>
      </c>
      <c r="C290" t="s">
        <v>380</v>
      </c>
      <c r="D290">
        <v>19.015999999999899</v>
      </c>
      <c r="E290">
        <v>59.768000000000001</v>
      </c>
      <c r="F290" t="str">
        <f t="shared" si="16"/>
        <v>1,000,000 - 3,000,000</v>
      </c>
      <c r="G290">
        <f t="shared" si="17"/>
        <v>2</v>
      </c>
      <c r="H290">
        <f t="shared" si="18"/>
        <v>1.3160740129524926</v>
      </c>
      <c r="I290">
        <f t="shared" si="19"/>
        <v>1.4142135623730949</v>
      </c>
    </row>
    <row r="291" spans="1:9" x14ac:dyDescent="0.35">
      <c r="A291" t="s">
        <v>289</v>
      </c>
      <c r="B291" s="1">
        <v>1338399.7459239999</v>
      </c>
      <c r="C291" t="s">
        <v>380</v>
      </c>
      <c r="D291">
        <v>18.806999999999899</v>
      </c>
      <c r="E291">
        <v>59.771999999999899</v>
      </c>
      <c r="F291" t="str">
        <f t="shared" si="16"/>
        <v>1,000,000 - 3,000,000</v>
      </c>
      <c r="G291">
        <f t="shared" si="17"/>
        <v>2</v>
      </c>
      <c r="H291">
        <f t="shared" si="18"/>
        <v>1.3160740129524926</v>
      </c>
      <c r="I291">
        <f t="shared" si="19"/>
        <v>1.4142135623730949</v>
      </c>
    </row>
    <row r="292" spans="1:9" x14ac:dyDescent="0.35">
      <c r="A292" t="s">
        <v>290</v>
      </c>
      <c r="B292" s="1">
        <v>31767682.164000001</v>
      </c>
      <c r="C292" t="s">
        <v>380</v>
      </c>
      <c r="D292">
        <v>18.7289999999999</v>
      </c>
      <c r="E292">
        <v>59.753</v>
      </c>
      <c r="F292" t="str">
        <f t="shared" si="16"/>
        <v>30,000,000 - 70,000,000</v>
      </c>
      <c r="G292">
        <f t="shared" si="17"/>
        <v>5</v>
      </c>
      <c r="H292">
        <f t="shared" si="18"/>
        <v>1.9870133464215782</v>
      </c>
      <c r="I292">
        <f t="shared" si="19"/>
        <v>2.3784142300054416</v>
      </c>
    </row>
    <row r="293" spans="1:9" x14ac:dyDescent="0.35">
      <c r="A293" t="s">
        <v>291</v>
      </c>
      <c r="B293" s="1">
        <v>23226187.400460001</v>
      </c>
      <c r="C293" t="s">
        <v>380</v>
      </c>
      <c r="D293">
        <v>17.934000000000001</v>
      </c>
      <c r="E293">
        <v>58.905000000000001</v>
      </c>
      <c r="F293" t="str">
        <f t="shared" si="16"/>
        <v>10,000,000 - 30,000,000</v>
      </c>
      <c r="G293">
        <f t="shared" si="17"/>
        <v>4</v>
      </c>
      <c r="H293">
        <f t="shared" si="18"/>
        <v>1.7320508075688776</v>
      </c>
      <c r="I293">
        <f t="shared" si="19"/>
        <v>1.9999999999999996</v>
      </c>
    </row>
    <row r="294" spans="1:9" x14ac:dyDescent="0.35">
      <c r="A294" t="s">
        <v>292</v>
      </c>
      <c r="B294" s="1">
        <v>9382798.3388909996</v>
      </c>
      <c r="C294" t="s">
        <v>380</v>
      </c>
      <c r="D294">
        <v>17.093</v>
      </c>
      <c r="E294">
        <v>58.719999999999899</v>
      </c>
      <c r="F294" t="str">
        <f t="shared" si="16"/>
        <v>3,000,000 - 10,000,000</v>
      </c>
      <c r="G294">
        <f t="shared" si="17"/>
        <v>3</v>
      </c>
      <c r="H294">
        <f t="shared" si="18"/>
        <v>1.5098036484771051</v>
      </c>
      <c r="I294">
        <f t="shared" si="19"/>
        <v>1.6817928305074288</v>
      </c>
    </row>
    <row r="295" spans="1:9" x14ac:dyDescent="0.35">
      <c r="A295" t="s">
        <v>293</v>
      </c>
      <c r="B295" s="1">
        <v>11263590.59327</v>
      </c>
      <c r="C295" t="s">
        <v>380</v>
      </c>
      <c r="D295">
        <v>17.050999999999899</v>
      </c>
      <c r="E295">
        <v>58.6649999999999</v>
      </c>
      <c r="F295" t="str">
        <f t="shared" si="16"/>
        <v>10,000,000 - 30,000,000</v>
      </c>
      <c r="G295">
        <f t="shared" si="17"/>
        <v>4</v>
      </c>
      <c r="H295">
        <f t="shared" si="18"/>
        <v>1.7320508075688776</v>
      </c>
      <c r="I295">
        <f t="shared" si="19"/>
        <v>1.9999999999999996</v>
      </c>
    </row>
    <row r="296" spans="1:9" x14ac:dyDescent="0.35">
      <c r="A296" t="s">
        <v>294</v>
      </c>
      <c r="B296" s="1">
        <v>7934821.6168860001</v>
      </c>
      <c r="C296" t="s">
        <v>380</v>
      </c>
      <c r="D296">
        <v>17.556000000000001</v>
      </c>
      <c r="E296">
        <v>58.862000000000002</v>
      </c>
      <c r="F296" t="str">
        <f t="shared" si="16"/>
        <v>3,000,000 - 10,000,000</v>
      </c>
      <c r="G296">
        <f t="shared" si="17"/>
        <v>3</v>
      </c>
      <c r="H296">
        <f t="shared" si="18"/>
        <v>1.5098036484771051</v>
      </c>
      <c r="I296">
        <f t="shared" si="19"/>
        <v>1.6817928305074288</v>
      </c>
    </row>
    <row r="297" spans="1:9" x14ac:dyDescent="0.35">
      <c r="A297" t="s">
        <v>295</v>
      </c>
      <c r="B297" s="1">
        <v>3566829.765141</v>
      </c>
      <c r="C297" t="s">
        <v>380</v>
      </c>
      <c r="D297">
        <v>16.62</v>
      </c>
      <c r="E297">
        <v>58.194000000000003</v>
      </c>
      <c r="F297" t="str">
        <f t="shared" si="16"/>
        <v>3,000,000 - 10,000,000</v>
      </c>
      <c r="G297">
        <f t="shared" si="17"/>
        <v>3</v>
      </c>
      <c r="H297">
        <f t="shared" si="18"/>
        <v>1.5098036484771051</v>
      </c>
      <c r="I297">
        <f t="shared" si="19"/>
        <v>1.6817928305074288</v>
      </c>
    </row>
    <row r="298" spans="1:9" x14ac:dyDescent="0.35">
      <c r="A298" t="s">
        <v>296</v>
      </c>
      <c r="B298" s="1">
        <v>2647555.6266009999</v>
      </c>
      <c r="C298" t="s">
        <v>380</v>
      </c>
      <c r="D298">
        <v>15.566000000000001</v>
      </c>
      <c r="E298">
        <v>56.1739999999999</v>
      </c>
      <c r="F298" t="str">
        <f t="shared" si="16"/>
        <v>1,000,000 - 3,000,000</v>
      </c>
      <c r="G298">
        <f t="shared" si="17"/>
        <v>2</v>
      </c>
      <c r="H298">
        <f t="shared" si="18"/>
        <v>1.3160740129524926</v>
      </c>
      <c r="I298">
        <f t="shared" si="19"/>
        <v>1.4142135623730949</v>
      </c>
    </row>
    <row r="299" spans="1:9" x14ac:dyDescent="0.35">
      <c r="A299" t="s">
        <v>297</v>
      </c>
      <c r="B299" s="1">
        <v>15496227.679190001</v>
      </c>
      <c r="C299" t="s">
        <v>380</v>
      </c>
      <c r="D299">
        <v>15.6</v>
      </c>
      <c r="E299">
        <v>56.159999999999897</v>
      </c>
      <c r="F299" t="str">
        <f t="shared" si="16"/>
        <v>10,000,000 - 30,000,000</v>
      </c>
      <c r="G299">
        <f t="shared" si="17"/>
        <v>4</v>
      </c>
      <c r="H299">
        <f t="shared" si="18"/>
        <v>1.7320508075688776</v>
      </c>
      <c r="I299">
        <f t="shared" si="19"/>
        <v>1.9999999999999996</v>
      </c>
    </row>
    <row r="300" spans="1:9" x14ac:dyDescent="0.35">
      <c r="A300" t="s">
        <v>298</v>
      </c>
      <c r="B300" s="1">
        <v>1810419.7969889999</v>
      </c>
      <c r="C300" t="s">
        <v>380</v>
      </c>
      <c r="D300">
        <v>15.582000000000001</v>
      </c>
      <c r="E300">
        <v>56.183</v>
      </c>
      <c r="F300" t="str">
        <f t="shared" si="16"/>
        <v>1,000,000 - 3,000,000</v>
      </c>
      <c r="G300">
        <f t="shared" si="17"/>
        <v>2</v>
      </c>
      <c r="H300">
        <f t="shared" si="18"/>
        <v>1.3160740129524926</v>
      </c>
      <c r="I300">
        <f t="shared" si="19"/>
        <v>1.4142135623730949</v>
      </c>
    </row>
    <row r="301" spans="1:9" x14ac:dyDescent="0.35">
      <c r="A301" t="s">
        <v>299</v>
      </c>
      <c r="B301" s="1">
        <v>2306662.3129349998</v>
      </c>
      <c r="C301" t="s">
        <v>380</v>
      </c>
      <c r="D301">
        <v>15.602</v>
      </c>
      <c r="E301">
        <v>56.201000000000001</v>
      </c>
      <c r="F301" t="str">
        <f t="shared" si="16"/>
        <v>1,000,000 - 3,000,000</v>
      </c>
      <c r="G301">
        <f t="shared" si="17"/>
        <v>2</v>
      </c>
      <c r="H301">
        <f t="shared" si="18"/>
        <v>1.3160740129524926</v>
      </c>
      <c r="I301">
        <f t="shared" si="19"/>
        <v>1.4142135623730949</v>
      </c>
    </row>
    <row r="302" spans="1:9" x14ac:dyDescent="0.35">
      <c r="A302" t="s">
        <v>300</v>
      </c>
      <c r="B302" s="1">
        <v>288379.1814157</v>
      </c>
      <c r="C302" t="s">
        <v>380</v>
      </c>
      <c r="D302">
        <v>16.0429999999999</v>
      </c>
      <c r="E302">
        <v>56.253999999999898</v>
      </c>
      <c r="F302" t="str">
        <f t="shared" si="16"/>
        <v>&lt; 1 million</v>
      </c>
      <c r="G302">
        <f t="shared" si="17"/>
        <v>1</v>
      </c>
      <c r="H302">
        <f t="shared" si="18"/>
        <v>1.1472026904398771</v>
      </c>
      <c r="I302">
        <f t="shared" si="19"/>
        <v>1.189207115002721</v>
      </c>
    </row>
    <row r="303" spans="1:9" x14ac:dyDescent="0.35">
      <c r="A303" t="s">
        <v>301</v>
      </c>
      <c r="B303" s="1">
        <v>1612378.815068</v>
      </c>
      <c r="C303" t="s">
        <v>380</v>
      </c>
      <c r="D303">
        <v>15.728</v>
      </c>
      <c r="E303">
        <v>56.159999999999897</v>
      </c>
      <c r="F303" t="str">
        <f t="shared" si="16"/>
        <v>1,000,000 - 3,000,000</v>
      </c>
      <c r="G303">
        <f t="shared" si="17"/>
        <v>2</v>
      </c>
      <c r="H303">
        <f t="shared" si="18"/>
        <v>1.3160740129524926</v>
      </c>
      <c r="I303">
        <f t="shared" si="19"/>
        <v>1.4142135623730949</v>
      </c>
    </row>
    <row r="304" spans="1:9" x14ac:dyDescent="0.35">
      <c r="A304" t="s">
        <v>302</v>
      </c>
      <c r="B304" s="1">
        <v>12631346.61964</v>
      </c>
      <c r="C304" t="s">
        <v>380</v>
      </c>
      <c r="D304">
        <v>14.709</v>
      </c>
      <c r="E304">
        <v>56.012</v>
      </c>
      <c r="F304" t="str">
        <f t="shared" si="16"/>
        <v>10,000,000 - 30,000,000</v>
      </c>
      <c r="G304">
        <f t="shared" si="17"/>
        <v>4</v>
      </c>
      <c r="H304">
        <f t="shared" si="18"/>
        <v>1.7320508075688776</v>
      </c>
      <c r="I304">
        <f t="shared" si="19"/>
        <v>1.9999999999999996</v>
      </c>
    </row>
    <row r="305" spans="1:9" x14ac:dyDescent="0.35">
      <c r="A305" t="s">
        <v>303</v>
      </c>
      <c r="B305" s="1">
        <v>26148442.970449999</v>
      </c>
      <c r="C305" t="s">
        <v>380</v>
      </c>
      <c r="D305">
        <v>14.676</v>
      </c>
      <c r="E305">
        <v>56.125999999999898</v>
      </c>
      <c r="F305" t="str">
        <f t="shared" si="16"/>
        <v>10,000,000 - 30,000,000</v>
      </c>
      <c r="G305">
        <f t="shared" si="17"/>
        <v>4</v>
      </c>
      <c r="H305">
        <f t="shared" si="18"/>
        <v>1.7320508075688776</v>
      </c>
      <c r="I305">
        <f t="shared" si="19"/>
        <v>1.9999999999999996</v>
      </c>
    </row>
    <row r="306" spans="1:9" x14ac:dyDescent="0.35">
      <c r="A306" t="s">
        <v>304</v>
      </c>
      <c r="B306" s="1">
        <v>5407506.9456820004</v>
      </c>
      <c r="C306" t="s">
        <v>380</v>
      </c>
      <c r="D306">
        <v>12.968</v>
      </c>
      <c r="E306">
        <v>55.402000000000001</v>
      </c>
      <c r="F306" t="str">
        <f t="shared" si="16"/>
        <v>3,000,000 - 10,000,000</v>
      </c>
      <c r="G306">
        <f t="shared" si="17"/>
        <v>3</v>
      </c>
      <c r="H306">
        <f t="shared" si="18"/>
        <v>1.5098036484771051</v>
      </c>
      <c r="I306">
        <f t="shared" si="19"/>
        <v>1.6817928305074288</v>
      </c>
    </row>
    <row r="307" spans="1:9" x14ac:dyDescent="0.35">
      <c r="A307" t="s">
        <v>305</v>
      </c>
      <c r="B307" s="1">
        <v>13495031.91488</v>
      </c>
      <c r="C307" t="s">
        <v>380</v>
      </c>
      <c r="D307">
        <v>12.858000000000001</v>
      </c>
      <c r="E307">
        <v>55.392000000000003</v>
      </c>
      <c r="F307" t="str">
        <f t="shared" si="16"/>
        <v>10,000,000 - 30,000,000</v>
      </c>
      <c r="G307">
        <f t="shared" si="17"/>
        <v>4</v>
      </c>
      <c r="H307">
        <f t="shared" si="18"/>
        <v>1.7320508075688776</v>
      </c>
      <c r="I307">
        <f t="shared" si="19"/>
        <v>1.9999999999999996</v>
      </c>
    </row>
    <row r="308" spans="1:9" x14ac:dyDescent="0.35">
      <c r="A308" t="s">
        <v>306</v>
      </c>
      <c r="B308" s="1">
        <v>556216.38501820003</v>
      </c>
      <c r="C308" t="s">
        <v>380</v>
      </c>
      <c r="D308">
        <v>12.904</v>
      </c>
      <c r="E308">
        <v>55.756999999999898</v>
      </c>
      <c r="F308" t="str">
        <f t="shared" si="16"/>
        <v>&lt; 1 million</v>
      </c>
      <c r="G308">
        <f t="shared" si="17"/>
        <v>1</v>
      </c>
      <c r="H308">
        <f t="shared" si="18"/>
        <v>1.1472026904398771</v>
      </c>
      <c r="I308">
        <f t="shared" si="19"/>
        <v>1.189207115002721</v>
      </c>
    </row>
    <row r="309" spans="1:9" x14ac:dyDescent="0.35">
      <c r="A309" t="s">
        <v>307</v>
      </c>
      <c r="B309" s="1">
        <v>5005150.3202229999</v>
      </c>
      <c r="C309" t="s">
        <v>380</v>
      </c>
      <c r="D309">
        <v>13.0589999999999</v>
      </c>
      <c r="E309">
        <v>55.6739999999999</v>
      </c>
      <c r="F309" t="str">
        <f t="shared" si="16"/>
        <v>3,000,000 - 10,000,000</v>
      </c>
      <c r="G309">
        <f t="shared" si="17"/>
        <v>3</v>
      </c>
      <c r="H309">
        <f t="shared" si="18"/>
        <v>1.5098036484771051</v>
      </c>
      <c r="I309">
        <f t="shared" si="19"/>
        <v>1.6817928305074288</v>
      </c>
    </row>
    <row r="310" spans="1:9" x14ac:dyDescent="0.35">
      <c r="A310" t="s">
        <v>308</v>
      </c>
      <c r="B310" s="1">
        <v>9090004.5279319994</v>
      </c>
      <c r="C310" t="s">
        <v>380</v>
      </c>
      <c r="D310">
        <v>13.0239999999999</v>
      </c>
      <c r="E310">
        <v>55.710999999999899</v>
      </c>
      <c r="F310" t="str">
        <f t="shared" si="16"/>
        <v>3,000,000 - 10,000,000</v>
      </c>
      <c r="G310">
        <f t="shared" si="17"/>
        <v>3</v>
      </c>
      <c r="H310">
        <f t="shared" si="18"/>
        <v>1.5098036484771051</v>
      </c>
      <c r="I310">
        <f t="shared" si="19"/>
        <v>1.6817928305074288</v>
      </c>
    </row>
    <row r="311" spans="1:9" x14ac:dyDescent="0.35">
      <c r="A311" t="s">
        <v>309</v>
      </c>
      <c r="B311" s="1">
        <v>5474415.1748289997</v>
      </c>
      <c r="C311" t="s">
        <v>380</v>
      </c>
      <c r="D311">
        <v>12.631</v>
      </c>
      <c r="E311">
        <v>56.43</v>
      </c>
      <c r="F311" t="str">
        <f t="shared" si="16"/>
        <v>3,000,000 - 10,000,000</v>
      </c>
      <c r="G311">
        <f t="shared" si="17"/>
        <v>3</v>
      </c>
      <c r="H311">
        <f t="shared" si="18"/>
        <v>1.5098036484771051</v>
      </c>
      <c r="I311">
        <f t="shared" si="19"/>
        <v>1.6817928305074288</v>
      </c>
    </row>
    <row r="312" spans="1:9" x14ac:dyDescent="0.35">
      <c r="A312" t="s">
        <v>310</v>
      </c>
      <c r="B312" s="1">
        <v>6437398.120317</v>
      </c>
      <c r="C312" t="s">
        <v>380</v>
      </c>
      <c r="D312">
        <v>12.84</v>
      </c>
      <c r="E312">
        <v>56.436</v>
      </c>
      <c r="F312" t="str">
        <f t="shared" si="16"/>
        <v>3,000,000 - 10,000,000</v>
      </c>
      <c r="G312">
        <f t="shared" si="17"/>
        <v>3</v>
      </c>
      <c r="H312">
        <f t="shared" si="18"/>
        <v>1.5098036484771051</v>
      </c>
      <c r="I312">
        <f t="shared" si="19"/>
        <v>1.6817928305074288</v>
      </c>
    </row>
    <row r="313" spans="1:9" x14ac:dyDescent="0.35">
      <c r="A313" t="s">
        <v>311</v>
      </c>
      <c r="B313" s="1">
        <v>2216670.378461</v>
      </c>
      <c r="C313" t="s">
        <v>380</v>
      </c>
      <c r="D313">
        <v>12.96</v>
      </c>
      <c r="E313">
        <v>55.601999999999897</v>
      </c>
      <c r="F313" t="str">
        <f t="shared" si="16"/>
        <v>1,000,000 - 3,000,000</v>
      </c>
      <c r="G313">
        <f t="shared" si="17"/>
        <v>2</v>
      </c>
      <c r="H313">
        <f t="shared" si="18"/>
        <v>1.3160740129524926</v>
      </c>
      <c r="I313">
        <f t="shared" si="19"/>
        <v>1.4142135623730949</v>
      </c>
    </row>
    <row r="314" spans="1:9" x14ac:dyDescent="0.35">
      <c r="A314" t="s">
        <v>312</v>
      </c>
      <c r="B314" s="1">
        <v>76370900.885289997</v>
      </c>
      <c r="C314" t="s">
        <v>380</v>
      </c>
      <c r="D314">
        <v>12.974</v>
      </c>
      <c r="E314">
        <v>55.616999999999898</v>
      </c>
      <c r="F314" t="str">
        <f t="shared" si="16"/>
        <v>70,000,000 - 150,000,000</v>
      </c>
      <c r="G314">
        <f t="shared" si="17"/>
        <v>6</v>
      </c>
      <c r="H314">
        <f t="shared" si="18"/>
        <v>2.2795070569547784</v>
      </c>
      <c r="I314">
        <f t="shared" si="19"/>
        <v>2.8284271247461894</v>
      </c>
    </row>
    <row r="315" spans="1:9" x14ac:dyDescent="0.35">
      <c r="A315" t="s">
        <v>313</v>
      </c>
      <c r="B315" s="1">
        <v>8330456.7838909999</v>
      </c>
      <c r="C315" t="s">
        <v>380</v>
      </c>
      <c r="D315">
        <v>12.803000000000001</v>
      </c>
      <c r="E315">
        <v>55.901000000000003</v>
      </c>
      <c r="F315" t="str">
        <f t="shared" si="16"/>
        <v>3,000,000 - 10,000,000</v>
      </c>
      <c r="G315">
        <f t="shared" si="17"/>
        <v>3</v>
      </c>
      <c r="H315">
        <f t="shared" si="18"/>
        <v>1.5098036484771051</v>
      </c>
      <c r="I315">
        <f t="shared" si="19"/>
        <v>1.6817928305074288</v>
      </c>
    </row>
    <row r="316" spans="1:9" x14ac:dyDescent="0.35">
      <c r="A316" t="s">
        <v>314</v>
      </c>
      <c r="B316" s="1">
        <v>2089679.5903340001</v>
      </c>
      <c r="C316" t="s">
        <v>380</v>
      </c>
      <c r="D316">
        <v>12.818</v>
      </c>
      <c r="E316">
        <v>55.869</v>
      </c>
      <c r="F316" t="str">
        <f t="shared" si="16"/>
        <v>1,000,000 - 3,000,000</v>
      </c>
      <c r="G316">
        <f t="shared" si="17"/>
        <v>2</v>
      </c>
      <c r="H316">
        <f t="shared" si="18"/>
        <v>1.3160740129524926</v>
      </c>
      <c r="I316">
        <f t="shared" si="19"/>
        <v>1.4142135623730949</v>
      </c>
    </row>
    <row r="317" spans="1:9" x14ac:dyDescent="0.35">
      <c r="A317" t="s">
        <v>315</v>
      </c>
      <c r="B317" s="1">
        <v>2563797.9109840002</v>
      </c>
      <c r="C317" t="s">
        <v>380</v>
      </c>
      <c r="D317">
        <v>12.728</v>
      </c>
      <c r="E317">
        <v>56.000999999999898</v>
      </c>
      <c r="F317" t="str">
        <f t="shared" si="16"/>
        <v>1,000,000 - 3,000,000</v>
      </c>
      <c r="G317">
        <f t="shared" si="17"/>
        <v>2</v>
      </c>
      <c r="H317">
        <f t="shared" si="18"/>
        <v>1.3160740129524926</v>
      </c>
      <c r="I317">
        <f t="shared" si="19"/>
        <v>1.4142135623730949</v>
      </c>
    </row>
    <row r="318" spans="1:9" x14ac:dyDescent="0.35">
      <c r="A318" t="s">
        <v>316</v>
      </c>
      <c r="B318" s="1">
        <v>127770462.749</v>
      </c>
      <c r="C318" t="s">
        <v>380</v>
      </c>
      <c r="D318">
        <v>12.683</v>
      </c>
      <c r="E318">
        <v>56.054000000000002</v>
      </c>
      <c r="F318" t="str">
        <f t="shared" si="16"/>
        <v>70,000,000 - 150,000,000</v>
      </c>
      <c r="G318">
        <f t="shared" si="17"/>
        <v>6</v>
      </c>
      <c r="H318">
        <f t="shared" si="18"/>
        <v>2.2795070569547784</v>
      </c>
      <c r="I318">
        <f t="shared" si="19"/>
        <v>2.8284271247461894</v>
      </c>
    </row>
    <row r="319" spans="1:9" x14ac:dyDescent="0.35">
      <c r="A319" t="s">
        <v>317</v>
      </c>
      <c r="B319" s="1">
        <v>6690525.3098370004</v>
      </c>
      <c r="C319" t="s">
        <v>380</v>
      </c>
      <c r="D319">
        <v>12.553000000000001</v>
      </c>
      <c r="E319">
        <v>56.192999999999898</v>
      </c>
      <c r="F319" t="str">
        <f t="shared" si="16"/>
        <v>3,000,000 - 10,000,000</v>
      </c>
      <c r="G319">
        <f t="shared" si="17"/>
        <v>3</v>
      </c>
      <c r="H319">
        <f t="shared" si="18"/>
        <v>1.5098036484771051</v>
      </c>
      <c r="I319">
        <f t="shared" si="19"/>
        <v>1.6817928305074288</v>
      </c>
    </row>
    <row r="320" spans="1:9" x14ac:dyDescent="0.35">
      <c r="A320" t="s">
        <v>318</v>
      </c>
      <c r="B320" s="1">
        <v>195030.5669605</v>
      </c>
      <c r="C320" t="s">
        <v>380</v>
      </c>
      <c r="D320">
        <v>13.9469999999999</v>
      </c>
      <c r="E320">
        <v>55.43</v>
      </c>
      <c r="F320" t="str">
        <f t="shared" si="16"/>
        <v>&lt; 1 million</v>
      </c>
      <c r="G320">
        <f t="shared" si="17"/>
        <v>1</v>
      </c>
      <c r="H320">
        <f t="shared" si="18"/>
        <v>1.1472026904398771</v>
      </c>
      <c r="I320">
        <f t="shared" si="19"/>
        <v>1.189207115002721</v>
      </c>
    </row>
    <row r="321" spans="1:9" x14ac:dyDescent="0.35">
      <c r="A321" t="s">
        <v>319</v>
      </c>
      <c r="B321" s="1">
        <v>1062933.6188739999</v>
      </c>
      <c r="C321" t="s">
        <v>380</v>
      </c>
      <c r="D321">
        <v>13.21</v>
      </c>
      <c r="E321">
        <v>55.362000000000002</v>
      </c>
      <c r="F321" t="str">
        <f t="shared" si="16"/>
        <v>1,000,000 - 3,000,000</v>
      </c>
      <c r="G321">
        <f t="shared" si="17"/>
        <v>2</v>
      </c>
      <c r="H321">
        <f t="shared" si="18"/>
        <v>1.3160740129524926</v>
      </c>
      <c r="I321">
        <f t="shared" si="19"/>
        <v>1.4142135623730949</v>
      </c>
    </row>
    <row r="322" spans="1:9" x14ac:dyDescent="0.35">
      <c r="A322" t="s">
        <v>320</v>
      </c>
      <c r="B322" s="1">
        <v>1986985.695971</v>
      </c>
      <c r="C322" t="s">
        <v>380</v>
      </c>
      <c r="D322">
        <v>13.39</v>
      </c>
      <c r="E322">
        <v>55.35</v>
      </c>
      <c r="F322" t="str">
        <f t="shared" si="16"/>
        <v>1,000,000 - 3,000,000</v>
      </c>
      <c r="G322">
        <f t="shared" si="17"/>
        <v>2</v>
      </c>
      <c r="H322">
        <f t="shared" si="18"/>
        <v>1.3160740129524926</v>
      </c>
      <c r="I322">
        <f t="shared" si="19"/>
        <v>1.4142135623730949</v>
      </c>
    </row>
    <row r="323" spans="1:9" x14ac:dyDescent="0.35">
      <c r="A323" t="s">
        <v>321</v>
      </c>
      <c r="B323" s="1">
        <v>18665457.230530001</v>
      </c>
      <c r="C323" t="s">
        <v>380</v>
      </c>
      <c r="D323">
        <v>14.32</v>
      </c>
      <c r="E323">
        <v>55.936999999999898</v>
      </c>
      <c r="F323" t="str">
        <f t="shared" ref="F323:F371" si="20">IF(B323&lt;=1000000,"&lt; 1 million",IF(B323&lt;=3000000,"1,000,000 - 3,000,000",IF(B323&lt;=10000000,"3,000,000 - 10,000,000",IF(B323&lt;=30000000,"10,000,000 - 30,000,000",IF(B323&lt;=70000000,"30,000,000 - 70,000,000",IF(B323&lt;=150000000,"70,000,000 - 150,000,000",IF(B323&lt;=400000000,"150,000,000 - 400,000,000","&gt; 400 million")))))))</f>
        <v>10,000,000 - 30,000,000</v>
      </c>
      <c r="G323">
        <f t="shared" ref="G323:G371" si="21">IF(B323&lt;=1000000,1,IF(B323&lt;=3000000,2,IF(B323&lt;=10000000,3,IF(B323&lt;=30000000,4,IF(B323&lt;=70000000,5,IF(B323&lt;=150000000,6,IF(B323&lt;=400000000,7,8)))))))</f>
        <v>4</v>
      </c>
      <c r="H323">
        <f t="shared" ref="H323:H371" si="22">(3^(1/8))^G323</f>
        <v>1.7320508075688776</v>
      </c>
      <c r="I323">
        <f t="shared" ref="I323:I371" si="23">(4^(1/8))^G323</f>
        <v>1.9999999999999996</v>
      </c>
    </row>
    <row r="324" spans="1:9" x14ac:dyDescent="0.35">
      <c r="A324" t="s">
        <v>322</v>
      </c>
      <c r="B324" s="1">
        <v>16013912.65336</v>
      </c>
      <c r="C324" t="s">
        <v>380</v>
      </c>
      <c r="D324">
        <v>14.32</v>
      </c>
      <c r="E324">
        <v>55.918999999999897</v>
      </c>
      <c r="F324" t="str">
        <f t="shared" si="20"/>
        <v>10,000,000 - 30,000,000</v>
      </c>
      <c r="G324">
        <f t="shared" si="21"/>
        <v>4</v>
      </c>
      <c r="H324">
        <f t="shared" si="22"/>
        <v>1.7320508075688776</v>
      </c>
      <c r="I324">
        <f t="shared" si="23"/>
        <v>1.9999999999999996</v>
      </c>
    </row>
    <row r="325" spans="1:9" x14ac:dyDescent="0.35">
      <c r="A325" t="s">
        <v>323</v>
      </c>
      <c r="B325" s="1">
        <v>3139477.2098460002</v>
      </c>
      <c r="C325" t="s">
        <v>380</v>
      </c>
      <c r="D325">
        <v>14.26</v>
      </c>
      <c r="E325">
        <v>55.886000000000003</v>
      </c>
      <c r="F325" t="str">
        <f t="shared" si="20"/>
        <v>3,000,000 - 10,000,000</v>
      </c>
      <c r="G325">
        <f t="shared" si="21"/>
        <v>3</v>
      </c>
      <c r="H325">
        <f t="shared" si="22"/>
        <v>1.5098036484771051</v>
      </c>
      <c r="I325">
        <f t="shared" si="23"/>
        <v>1.6817928305074288</v>
      </c>
    </row>
    <row r="326" spans="1:9" x14ac:dyDescent="0.35">
      <c r="A326" t="s">
        <v>324</v>
      </c>
      <c r="B326" s="1">
        <v>11113812.25608</v>
      </c>
      <c r="C326" t="s">
        <v>380</v>
      </c>
      <c r="D326">
        <v>14.347</v>
      </c>
      <c r="E326">
        <v>55.563000000000002</v>
      </c>
      <c r="F326" t="str">
        <f t="shared" si="20"/>
        <v>10,000,000 - 30,000,000</v>
      </c>
      <c r="G326">
        <f t="shared" si="21"/>
        <v>4</v>
      </c>
      <c r="H326">
        <f t="shared" si="22"/>
        <v>1.7320508075688776</v>
      </c>
      <c r="I326">
        <f t="shared" si="23"/>
        <v>1.9999999999999996</v>
      </c>
    </row>
    <row r="327" spans="1:9" x14ac:dyDescent="0.35">
      <c r="A327" t="s">
        <v>325</v>
      </c>
      <c r="B327" s="1">
        <v>1935290.937898</v>
      </c>
      <c r="C327" t="s">
        <v>380</v>
      </c>
      <c r="D327">
        <v>14.278</v>
      </c>
      <c r="E327">
        <v>55.642000000000003</v>
      </c>
      <c r="F327" t="str">
        <f t="shared" si="20"/>
        <v>1,000,000 - 3,000,000</v>
      </c>
      <c r="G327">
        <f t="shared" si="21"/>
        <v>2</v>
      </c>
      <c r="H327">
        <f t="shared" si="22"/>
        <v>1.3160740129524926</v>
      </c>
      <c r="I327">
        <f t="shared" si="23"/>
        <v>1.4142135623730949</v>
      </c>
    </row>
    <row r="328" spans="1:9" x14ac:dyDescent="0.35">
      <c r="A328" t="s">
        <v>326</v>
      </c>
      <c r="B328" s="1">
        <v>5190135.6606520005</v>
      </c>
      <c r="C328" t="s">
        <v>380</v>
      </c>
      <c r="D328">
        <v>12.83</v>
      </c>
      <c r="E328">
        <v>56.256</v>
      </c>
      <c r="F328" t="str">
        <f t="shared" si="20"/>
        <v>3,000,000 - 10,000,000</v>
      </c>
      <c r="G328">
        <f t="shared" si="21"/>
        <v>3</v>
      </c>
      <c r="H328">
        <f t="shared" si="22"/>
        <v>1.5098036484771051</v>
      </c>
      <c r="I328">
        <f t="shared" si="23"/>
        <v>1.6817928305074288</v>
      </c>
    </row>
    <row r="329" spans="1:9" x14ac:dyDescent="0.35">
      <c r="A329" t="s">
        <v>327</v>
      </c>
      <c r="B329" s="1">
        <v>4397445.6108440002</v>
      </c>
      <c r="C329" t="s">
        <v>380</v>
      </c>
      <c r="D329">
        <v>12.762</v>
      </c>
      <c r="E329">
        <v>56.31</v>
      </c>
      <c r="F329" t="str">
        <f t="shared" si="20"/>
        <v>3,000,000 - 10,000,000</v>
      </c>
      <c r="G329">
        <f t="shared" si="21"/>
        <v>3</v>
      </c>
      <c r="H329">
        <f t="shared" si="22"/>
        <v>1.5098036484771051</v>
      </c>
      <c r="I329">
        <f t="shared" si="23"/>
        <v>1.6817928305074288</v>
      </c>
    </row>
    <row r="330" spans="1:9" x14ac:dyDescent="0.35">
      <c r="A330" t="s">
        <v>328</v>
      </c>
      <c r="B330" s="1">
        <v>39599106.447870001</v>
      </c>
      <c r="C330" t="s">
        <v>380</v>
      </c>
      <c r="D330">
        <v>17.170000000000002</v>
      </c>
      <c r="E330">
        <v>61.718000000000004</v>
      </c>
      <c r="F330" t="str">
        <f t="shared" si="20"/>
        <v>30,000,000 - 70,000,000</v>
      </c>
      <c r="G330">
        <f t="shared" si="21"/>
        <v>5</v>
      </c>
      <c r="H330">
        <f t="shared" si="22"/>
        <v>1.9870133464215782</v>
      </c>
      <c r="I330">
        <f t="shared" si="23"/>
        <v>2.3784142300054416</v>
      </c>
    </row>
    <row r="331" spans="1:9" x14ac:dyDescent="0.35">
      <c r="A331" t="s">
        <v>329</v>
      </c>
      <c r="B331" s="1">
        <v>11689461.32312</v>
      </c>
      <c r="C331" t="s">
        <v>380</v>
      </c>
      <c r="D331">
        <v>17.509</v>
      </c>
      <c r="E331">
        <v>62.363</v>
      </c>
      <c r="F331" t="str">
        <f t="shared" si="20"/>
        <v>10,000,000 - 30,000,000</v>
      </c>
      <c r="G331">
        <f t="shared" si="21"/>
        <v>4</v>
      </c>
      <c r="H331">
        <f t="shared" si="22"/>
        <v>1.7320508075688776</v>
      </c>
      <c r="I331">
        <f t="shared" si="23"/>
        <v>1.9999999999999996</v>
      </c>
    </row>
    <row r="332" spans="1:9" x14ac:dyDescent="0.35">
      <c r="A332" t="s">
        <v>330</v>
      </c>
      <c r="B332" s="1">
        <v>2764248.0727579999</v>
      </c>
      <c r="C332" t="s">
        <v>380</v>
      </c>
      <c r="D332">
        <v>18.178999999999899</v>
      </c>
      <c r="E332">
        <v>62.826999999999899</v>
      </c>
      <c r="F332" t="str">
        <f t="shared" si="20"/>
        <v>1,000,000 - 3,000,000</v>
      </c>
      <c r="G332">
        <f t="shared" si="21"/>
        <v>2</v>
      </c>
      <c r="H332">
        <f t="shared" si="22"/>
        <v>1.3160740129524926</v>
      </c>
      <c r="I332">
        <f t="shared" si="23"/>
        <v>1.4142135623730949</v>
      </c>
    </row>
    <row r="333" spans="1:9" x14ac:dyDescent="0.35">
      <c r="A333" t="s">
        <v>331</v>
      </c>
      <c r="B333" s="1">
        <v>1969698.247772</v>
      </c>
      <c r="C333" t="s">
        <v>380</v>
      </c>
      <c r="D333">
        <v>20.1299999999999</v>
      </c>
      <c r="E333">
        <v>63.655999999999899</v>
      </c>
      <c r="F333" t="str">
        <f t="shared" si="20"/>
        <v>1,000,000 - 3,000,000</v>
      </c>
      <c r="G333">
        <f t="shared" si="21"/>
        <v>2</v>
      </c>
      <c r="H333">
        <f t="shared" si="22"/>
        <v>1.3160740129524926</v>
      </c>
      <c r="I333">
        <f t="shared" si="23"/>
        <v>1.4142135623730949</v>
      </c>
    </row>
    <row r="334" spans="1:9" x14ac:dyDescent="0.35">
      <c r="A334" t="s">
        <v>332</v>
      </c>
      <c r="B334" s="1">
        <v>366360.47835240001</v>
      </c>
      <c r="C334" t="s">
        <v>380</v>
      </c>
      <c r="D334">
        <v>20.093</v>
      </c>
      <c r="E334">
        <v>63.661000000000001</v>
      </c>
      <c r="F334" t="str">
        <f t="shared" si="20"/>
        <v>&lt; 1 million</v>
      </c>
      <c r="G334">
        <f t="shared" si="21"/>
        <v>1</v>
      </c>
      <c r="H334">
        <f t="shared" si="22"/>
        <v>1.1472026904398771</v>
      </c>
      <c r="I334">
        <f t="shared" si="23"/>
        <v>1.189207115002721</v>
      </c>
    </row>
    <row r="335" spans="1:9" x14ac:dyDescent="0.35">
      <c r="A335" t="s">
        <v>333</v>
      </c>
      <c r="B335" s="1">
        <v>10984117.613329999</v>
      </c>
      <c r="C335" t="s">
        <v>380</v>
      </c>
      <c r="D335">
        <v>22.603000000000002</v>
      </c>
      <c r="E335">
        <v>65.796999999999898</v>
      </c>
      <c r="F335" t="str">
        <f t="shared" si="20"/>
        <v>10,000,000 - 30,000,000</v>
      </c>
      <c r="G335">
        <f t="shared" si="21"/>
        <v>4</v>
      </c>
      <c r="H335">
        <f t="shared" si="22"/>
        <v>1.7320508075688776</v>
      </c>
      <c r="I335">
        <f t="shared" si="23"/>
        <v>1.9999999999999996</v>
      </c>
    </row>
    <row r="336" spans="1:9" x14ac:dyDescent="0.35">
      <c r="A336" t="s">
        <v>334</v>
      </c>
      <c r="B336" s="1">
        <v>20261314.110270001</v>
      </c>
      <c r="C336" t="s">
        <v>380</v>
      </c>
      <c r="D336">
        <v>22.2289999999999</v>
      </c>
      <c r="E336">
        <v>65.537000000000006</v>
      </c>
      <c r="F336" t="str">
        <f t="shared" si="20"/>
        <v>10,000,000 - 30,000,000</v>
      </c>
      <c r="G336">
        <f t="shared" si="21"/>
        <v>4</v>
      </c>
      <c r="H336">
        <f t="shared" si="22"/>
        <v>1.7320508075688776</v>
      </c>
      <c r="I336">
        <f t="shared" si="23"/>
        <v>1.9999999999999996</v>
      </c>
    </row>
    <row r="337" spans="1:9" x14ac:dyDescent="0.35">
      <c r="A337" t="s">
        <v>335</v>
      </c>
      <c r="B337" s="1">
        <v>5823616.922154</v>
      </c>
      <c r="C337" t="s">
        <v>380</v>
      </c>
      <c r="D337">
        <v>21.5369999999999</v>
      </c>
      <c r="E337">
        <v>65.227999999999895</v>
      </c>
      <c r="F337" t="str">
        <f t="shared" si="20"/>
        <v>3,000,000 - 10,000,000</v>
      </c>
      <c r="G337">
        <f t="shared" si="21"/>
        <v>3</v>
      </c>
      <c r="H337">
        <f t="shared" si="22"/>
        <v>1.5098036484771051</v>
      </c>
      <c r="I337">
        <f t="shared" si="23"/>
        <v>1.6817928305074288</v>
      </c>
    </row>
    <row r="338" spans="1:9" x14ac:dyDescent="0.35">
      <c r="A338" t="s">
        <v>336</v>
      </c>
      <c r="B338" s="1">
        <v>4682304.8659260003</v>
      </c>
      <c r="C338" t="s">
        <v>380</v>
      </c>
      <c r="D338">
        <v>21.591000000000001</v>
      </c>
      <c r="E338">
        <v>65.242999999999896</v>
      </c>
      <c r="F338" t="str">
        <f t="shared" si="20"/>
        <v>3,000,000 - 10,000,000</v>
      </c>
      <c r="G338">
        <f t="shared" si="21"/>
        <v>3</v>
      </c>
      <c r="H338">
        <f t="shared" si="22"/>
        <v>1.5098036484771051</v>
      </c>
      <c r="I338">
        <f t="shared" si="23"/>
        <v>1.6817928305074288</v>
      </c>
    </row>
    <row r="339" spans="1:9" x14ac:dyDescent="0.35">
      <c r="A339" t="s">
        <v>337</v>
      </c>
      <c r="B339" s="1">
        <v>2554165.65521</v>
      </c>
      <c r="C339" t="s">
        <v>380</v>
      </c>
      <c r="D339">
        <v>16.622</v>
      </c>
      <c r="E339">
        <v>56.502000000000002</v>
      </c>
      <c r="F339" t="str">
        <f t="shared" si="20"/>
        <v>1,000,000 - 3,000,000</v>
      </c>
      <c r="G339">
        <f t="shared" si="21"/>
        <v>2</v>
      </c>
      <c r="H339">
        <f t="shared" si="22"/>
        <v>1.3160740129524926</v>
      </c>
      <c r="I339">
        <f t="shared" si="23"/>
        <v>1.4142135623730949</v>
      </c>
    </row>
    <row r="340" spans="1:9" x14ac:dyDescent="0.35">
      <c r="A340" t="s">
        <v>338</v>
      </c>
      <c r="B340" s="1">
        <v>1765616.522358</v>
      </c>
      <c r="C340" t="s">
        <v>380</v>
      </c>
      <c r="D340">
        <v>16.405000000000001</v>
      </c>
      <c r="E340">
        <v>56.579999999999899</v>
      </c>
      <c r="F340" t="str">
        <f t="shared" si="20"/>
        <v>1,000,000 - 3,000,000</v>
      </c>
      <c r="G340">
        <f t="shared" si="21"/>
        <v>2</v>
      </c>
      <c r="H340">
        <f t="shared" si="22"/>
        <v>1.3160740129524926</v>
      </c>
      <c r="I340">
        <f t="shared" si="23"/>
        <v>1.4142135623730949</v>
      </c>
    </row>
    <row r="341" spans="1:9" x14ac:dyDescent="0.35">
      <c r="A341" t="s">
        <v>339</v>
      </c>
      <c r="B341" s="1">
        <v>34086075.352880001</v>
      </c>
      <c r="C341" t="s">
        <v>380</v>
      </c>
      <c r="D341">
        <v>16.462</v>
      </c>
      <c r="E341">
        <v>56.646000000000001</v>
      </c>
      <c r="F341" t="str">
        <f t="shared" si="20"/>
        <v>30,000,000 - 70,000,000</v>
      </c>
      <c r="G341">
        <f t="shared" si="21"/>
        <v>5</v>
      </c>
      <c r="H341">
        <f t="shared" si="22"/>
        <v>1.9870133464215782</v>
      </c>
      <c r="I341">
        <f t="shared" si="23"/>
        <v>2.3784142300054416</v>
      </c>
    </row>
    <row r="342" spans="1:9" x14ac:dyDescent="0.35">
      <c r="A342" t="s">
        <v>340</v>
      </c>
      <c r="B342" s="1">
        <v>8083194.9192639999</v>
      </c>
      <c r="C342" t="s">
        <v>380</v>
      </c>
      <c r="D342">
        <v>16.477</v>
      </c>
      <c r="E342">
        <v>57.277999999999899</v>
      </c>
      <c r="F342" t="str">
        <f t="shared" si="20"/>
        <v>3,000,000 - 10,000,000</v>
      </c>
      <c r="G342">
        <f t="shared" si="21"/>
        <v>3</v>
      </c>
      <c r="H342">
        <f t="shared" si="22"/>
        <v>1.5098036484771051</v>
      </c>
      <c r="I342">
        <f t="shared" si="23"/>
        <v>1.6817928305074288</v>
      </c>
    </row>
    <row r="343" spans="1:9" x14ac:dyDescent="0.35">
      <c r="A343" t="s">
        <v>341</v>
      </c>
      <c r="B343" s="1">
        <v>6260565.7315269997</v>
      </c>
      <c r="C343" t="s">
        <v>380</v>
      </c>
      <c r="D343">
        <v>16.690000000000001</v>
      </c>
      <c r="E343">
        <v>57.765000000000001</v>
      </c>
      <c r="F343" t="str">
        <f t="shared" si="20"/>
        <v>3,000,000 - 10,000,000</v>
      </c>
      <c r="G343">
        <f t="shared" si="21"/>
        <v>3</v>
      </c>
      <c r="H343">
        <f t="shared" si="22"/>
        <v>1.5098036484771051</v>
      </c>
      <c r="I343">
        <f t="shared" si="23"/>
        <v>1.6817928305074288</v>
      </c>
    </row>
    <row r="344" spans="1:9" x14ac:dyDescent="0.35">
      <c r="A344" t="s">
        <v>342</v>
      </c>
      <c r="B344" s="1">
        <v>1479999.3603320001</v>
      </c>
      <c r="C344" t="s">
        <v>380</v>
      </c>
      <c r="D344">
        <v>16.7029999999999</v>
      </c>
      <c r="E344">
        <v>57.889000000000003</v>
      </c>
      <c r="F344" t="str">
        <f t="shared" si="20"/>
        <v>1,000,000 - 3,000,000</v>
      </c>
      <c r="G344">
        <f t="shared" si="21"/>
        <v>2</v>
      </c>
      <c r="H344">
        <f t="shared" si="22"/>
        <v>1.3160740129524926</v>
      </c>
      <c r="I344">
        <f t="shared" si="23"/>
        <v>1.4142135623730949</v>
      </c>
    </row>
    <row r="345" spans="1:9" x14ac:dyDescent="0.35">
      <c r="A345" t="s">
        <v>343</v>
      </c>
      <c r="B345" s="1">
        <v>12297595.291300001</v>
      </c>
      <c r="C345" t="s">
        <v>380</v>
      </c>
      <c r="D345">
        <v>16.645</v>
      </c>
      <c r="E345">
        <v>56.878999999999898</v>
      </c>
      <c r="F345" t="str">
        <f t="shared" si="20"/>
        <v>10,000,000 - 30,000,000</v>
      </c>
      <c r="G345">
        <f t="shared" si="21"/>
        <v>4</v>
      </c>
      <c r="H345">
        <f t="shared" si="22"/>
        <v>1.7320508075688776</v>
      </c>
      <c r="I345">
        <f t="shared" si="23"/>
        <v>1.9999999999999996</v>
      </c>
    </row>
    <row r="346" spans="1:9" x14ac:dyDescent="0.35">
      <c r="A346" t="s">
        <v>344</v>
      </c>
      <c r="B346" s="1">
        <v>1156855.090691</v>
      </c>
      <c r="C346" t="s">
        <v>380</v>
      </c>
      <c r="D346">
        <v>16.96</v>
      </c>
      <c r="E346">
        <v>57.235999999999898</v>
      </c>
      <c r="F346" t="str">
        <f t="shared" si="20"/>
        <v>1,000,000 - 3,000,000</v>
      </c>
      <c r="G346">
        <f t="shared" si="21"/>
        <v>2</v>
      </c>
      <c r="H346">
        <f t="shared" si="22"/>
        <v>1.3160740129524926</v>
      </c>
      <c r="I346">
        <f t="shared" si="23"/>
        <v>1.4142135623730949</v>
      </c>
    </row>
    <row r="347" spans="1:9" x14ac:dyDescent="0.35">
      <c r="A347" t="s">
        <v>345</v>
      </c>
      <c r="B347" s="1">
        <v>23230661.22532</v>
      </c>
      <c r="C347" t="s">
        <v>380</v>
      </c>
      <c r="D347">
        <v>16.739000000000001</v>
      </c>
      <c r="E347">
        <v>56.704999999999899</v>
      </c>
      <c r="F347" t="str">
        <f t="shared" si="20"/>
        <v>10,000,000 - 30,000,000</v>
      </c>
      <c r="G347">
        <f t="shared" si="21"/>
        <v>4</v>
      </c>
      <c r="H347">
        <f t="shared" si="22"/>
        <v>1.7320508075688776</v>
      </c>
      <c r="I347">
        <f t="shared" si="23"/>
        <v>1.9999999999999996</v>
      </c>
    </row>
    <row r="348" spans="1:9" x14ac:dyDescent="0.35">
      <c r="A348" t="s">
        <v>346</v>
      </c>
      <c r="B348" s="1">
        <v>3939525.8299670001</v>
      </c>
      <c r="C348" t="s">
        <v>380</v>
      </c>
      <c r="D348">
        <v>12.7289999999999</v>
      </c>
      <c r="E348">
        <v>56.649000000000001</v>
      </c>
      <c r="F348" t="str">
        <f t="shared" si="20"/>
        <v>3,000,000 - 10,000,000</v>
      </c>
      <c r="G348">
        <f t="shared" si="21"/>
        <v>3</v>
      </c>
      <c r="H348">
        <f t="shared" si="22"/>
        <v>1.5098036484771051</v>
      </c>
      <c r="I348">
        <f t="shared" si="23"/>
        <v>1.6817928305074288</v>
      </c>
    </row>
    <row r="349" spans="1:9" x14ac:dyDescent="0.35">
      <c r="A349" t="s">
        <v>347</v>
      </c>
      <c r="B349" s="1">
        <v>87414514.533199996</v>
      </c>
      <c r="C349" t="s">
        <v>380</v>
      </c>
      <c r="D349">
        <v>12.89</v>
      </c>
      <c r="E349">
        <v>56.640999999999899</v>
      </c>
      <c r="F349" t="str">
        <f t="shared" si="20"/>
        <v>70,000,000 - 150,000,000</v>
      </c>
      <c r="G349">
        <f t="shared" si="21"/>
        <v>6</v>
      </c>
      <c r="H349">
        <f t="shared" si="22"/>
        <v>2.2795070569547784</v>
      </c>
      <c r="I349">
        <f t="shared" si="23"/>
        <v>2.8284271247461894</v>
      </c>
    </row>
    <row r="350" spans="1:9" x14ac:dyDescent="0.35">
      <c r="A350" t="s">
        <v>348</v>
      </c>
      <c r="B350" s="1">
        <v>2199835.090295</v>
      </c>
      <c r="C350" t="s">
        <v>380</v>
      </c>
      <c r="D350">
        <v>12.903</v>
      </c>
      <c r="E350">
        <v>56.454000000000001</v>
      </c>
      <c r="F350" t="str">
        <f t="shared" si="20"/>
        <v>1,000,000 - 3,000,000</v>
      </c>
      <c r="G350">
        <f t="shared" si="21"/>
        <v>2</v>
      </c>
      <c r="H350">
        <f t="shared" si="22"/>
        <v>1.3160740129524926</v>
      </c>
      <c r="I350">
        <f t="shared" si="23"/>
        <v>1.4142135623730949</v>
      </c>
    </row>
    <row r="351" spans="1:9" x14ac:dyDescent="0.35">
      <c r="A351" t="s">
        <v>349</v>
      </c>
      <c r="B351" s="1">
        <v>10247839.170159999</v>
      </c>
      <c r="C351" t="s">
        <v>380</v>
      </c>
      <c r="D351">
        <v>12.941000000000001</v>
      </c>
      <c r="E351">
        <v>56.514000000000003</v>
      </c>
      <c r="F351" t="str">
        <f t="shared" si="20"/>
        <v>10,000,000 - 30,000,000</v>
      </c>
      <c r="G351">
        <f t="shared" si="21"/>
        <v>4</v>
      </c>
      <c r="H351">
        <f t="shared" si="22"/>
        <v>1.7320508075688776</v>
      </c>
      <c r="I351">
        <f t="shared" si="23"/>
        <v>1.9999999999999996</v>
      </c>
    </row>
    <row r="352" spans="1:9" x14ac:dyDescent="0.35">
      <c r="A352" t="s">
        <v>350</v>
      </c>
      <c r="B352" s="1">
        <v>1290100.0963290001</v>
      </c>
      <c r="C352" t="s">
        <v>380</v>
      </c>
      <c r="D352">
        <v>12.493</v>
      </c>
      <c r="E352">
        <v>56.887999999999899</v>
      </c>
      <c r="F352" t="str">
        <f t="shared" si="20"/>
        <v>1,000,000 - 3,000,000</v>
      </c>
      <c r="G352">
        <f t="shared" si="21"/>
        <v>2</v>
      </c>
      <c r="H352">
        <f t="shared" si="22"/>
        <v>1.3160740129524926</v>
      </c>
      <c r="I352">
        <f t="shared" si="23"/>
        <v>1.4142135623730949</v>
      </c>
    </row>
    <row r="353" spans="1:9" x14ac:dyDescent="0.35">
      <c r="A353" t="s">
        <v>351</v>
      </c>
      <c r="B353" s="1">
        <v>230558.36970810001</v>
      </c>
      <c r="C353" t="s">
        <v>380</v>
      </c>
      <c r="D353">
        <v>12.502000000000001</v>
      </c>
      <c r="E353">
        <v>56.884999999999899</v>
      </c>
      <c r="F353" t="str">
        <f t="shared" si="20"/>
        <v>&lt; 1 million</v>
      </c>
      <c r="G353">
        <f t="shared" si="21"/>
        <v>1</v>
      </c>
      <c r="H353">
        <f t="shared" si="22"/>
        <v>1.1472026904398771</v>
      </c>
      <c r="I353">
        <f t="shared" si="23"/>
        <v>1.189207115002721</v>
      </c>
    </row>
    <row r="354" spans="1:9" x14ac:dyDescent="0.35">
      <c r="A354" t="s">
        <v>352</v>
      </c>
      <c r="B354" s="1">
        <v>51021918.257859997</v>
      </c>
      <c r="C354" t="s">
        <v>380</v>
      </c>
      <c r="D354">
        <v>12.241</v>
      </c>
      <c r="E354">
        <v>57.109000000000002</v>
      </c>
      <c r="F354" t="str">
        <f t="shared" si="20"/>
        <v>30,000,000 - 70,000,000</v>
      </c>
      <c r="G354">
        <f t="shared" si="21"/>
        <v>5</v>
      </c>
      <c r="H354">
        <f t="shared" si="22"/>
        <v>1.9870133464215782</v>
      </c>
      <c r="I354">
        <f t="shared" si="23"/>
        <v>2.3784142300054416</v>
      </c>
    </row>
    <row r="355" spans="1:9" x14ac:dyDescent="0.35">
      <c r="A355" t="s">
        <v>353</v>
      </c>
      <c r="B355" s="1">
        <v>2285136.7843380002</v>
      </c>
      <c r="C355" t="s">
        <v>380</v>
      </c>
      <c r="D355">
        <v>12.212</v>
      </c>
      <c r="E355">
        <v>57.183</v>
      </c>
      <c r="F355" t="str">
        <f t="shared" si="20"/>
        <v>1,000,000 - 3,000,000</v>
      </c>
      <c r="G355">
        <f t="shared" si="21"/>
        <v>2</v>
      </c>
      <c r="H355">
        <f t="shared" si="22"/>
        <v>1.3160740129524926</v>
      </c>
      <c r="I355">
        <f t="shared" si="23"/>
        <v>1.4142135623730949</v>
      </c>
    </row>
    <row r="356" spans="1:9" x14ac:dyDescent="0.35">
      <c r="A356" t="s">
        <v>354</v>
      </c>
      <c r="B356" s="1">
        <v>18309988.921089999</v>
      </c>
      <c r="C356" t="s">
        <v>380</v>
      </c>
      <c r="D356">
        <v>11.9179999999999</v>
      </c>
      <c r="E356">
        <v>57.43</v>
      </c>
      <c r="F356" t="str">
        <f t="shared" si="20"/>
        <v>10,000,000 - 30,000,000</v>
      </c>
      <c r="G356">
        <f t="shared" si="21"/>
        <v>4</v>
      </c>
      <c r="H356">
        <f t="shared" si="22"/>
        <v>1.7320508075688776</v>
      </c>
      <c r="I356">
        <f t="shared" si="23"/>
        <v>1.9999999999999996</v>
      </c>
    </row>
    <row r="357" spans="1:9" x14ac:dyDescent="0.35">
      <c r="A357" t="s">
        <v>355</v>
      </c>
      <c r="B357" s="1">
        <v>1990730.165883</v>
      </c>
      <c r="C357" t="s">
        <v>380</v>
      </c>
      <c r="D357">
        <v>12.028</v>
      </c>
      <c r="E357">
        <v>57.389000000000003</v>
      </c>
      <c r="F357" t="str">
        <f t="shared" si="20"/>
        <v>1,000,000 - 3,000,000</v>
      </c>
      <c r="G357">
        <f t="shared" si="21"/>
        <v>2</v>
      </c>
      <c r="H357">
        <f t="shared" si="22"/>
        <v>1.3160740129524926</v>
      </c>
      <c r="I357">
        <f t="shared" si="23"/>
        <v>1.4142135623730949</v>
      </c>
    </row>
    <row r="358" spans="1:9" x14ac:dyDescent="0.35">
      <c r="A358" t="s">
        <v>356</v>
      </c>
      <c r="B358" s="1">
        <v>3008357.3932349999</v>
      </c>
      <c r="C358" t="s">
        <v>380</v>
      </c>
      <c r="D358">
        <v>12.101000000000001</v>
      </c>
      <c r="E358">
        <v>57.396000000000001</v>
      </c>
      <c r="F358" t="str">
        <f t="shared" si="20"/>
        <v>3,000,000 - 10,000,000</v>
      </c>
      <c r="G358">
        <f t="shared" si="21"/>
        <v>3</v>
      </c>
      <c r="H358">
        <f t="shared" si="22"/>
        <v>1.5098036484771051</v>
      </c>
      <c r="I358">
        <f t="shared" si="23"/>
        <v>1.6817928305074288</v>
      </c>
    </row>
    <row r="359" spans="1:9" x14ac:dyDescent="0.35">
      <c r="A359" t="s">
        <v>357</v>
      </c>
      <c r="B359" s="1">
        <v>19236973.61922</v>
      </c>
      <c r="C359" t="s">
        <v>380</v>
      </c>
      <c r="D359">
        <v>11.6549999999999</v>
      </c>
      <c r="E359">
        <v>57.755000000000003</v>
      </c>
      <c r="F359" t="str">
        <f t="shared" si="20"/>
        <v>10,000,000 - 30,000,000</v>
      </c>
      <c r="G359">
        <f t="shared" si="21"/>
        <v>4</v>
      </c>
      <c r="H359">
        <f t="shared" si="22"/>
        <v>1.7320508075688776</v>
      </c>
      <c r="I359">
        <f t="shared" si="23"/>
        <v>1.9999999999999996</v>
      </c>
    </row>
    <row r="360" spans="1:9" x14ac:dyDescent="0.35">
      <c r="A360" t="s">
        <v>358</v>
      </c>
      <c r="B360" s="1">
        <v>3046230.187893</v>
      </c>
      <c r="C360" t="s">
        <v>380</v>
      </c>
      <c r="D360">
        <v>11.6679999999999</v>
      </c>
      <c r="E360">
        <v>57.688000000000002</v>
      </c>
      <c r="F360" t="str">
        <f t="shared" si="20"/>
        <v>3,000,000 - 10,000,000</v>
      </c>
      <c r="G360">
        <f t="shared" si="21"/>
        <v>3</v>
      </c>
      <c r="H360">
        <f t="shared" si="22"/>
        <v>1.5098036484771051</v>
      </c>
      <c r="I360">
        <f t="shared" si="23"/>
        <v>1.6817928305074288</v>
      </c>
    </row>
    <row r="361" spans="1:9" x14ac:dyDescent="0.35">
      <c r="A361" t="s">
        <v>359</v>
      </c>
      <c r="B361" s="1">
        <v>9851367.5263599996</v>
      </c>
      <c r="C361" t="s">
        <v>380</v>
      </c>
      <c r="D361">
        <v>11.634</v>
      </c>
      <c r="E361">
        <v>57.719000000000001</v>
      </c>
      <c r="F361" t="str">
        <f t="shared" si="20"/>
        <v>3,000,000 - 10,000,000</v>
      </c>
      <c r="G361">
        <f t="shared" si="21"/>
        <v>3</v>
      </c>
      <c r="H361">
        <f t="shared" si="22"/>
        <v>1.5098036484771051</v>
      </c>
      <c r="I361">
        <f t="shared" si="23"/>
        <v>1.6817928305074288</v>
      </c>
    </row>
    <row r="362" spans="1:9" x14ac:dyDescent="0.35">
      <c r="A362" t="s">
        <v>360</v>
      </c>
      <c r="B362" s="1">
        <v>8509322.1668449994</v>
      </c>
      <c r="C362" t="s">
        <v>380</v>
      </c>
      <c r="D362">
        <v>11.2739999999999</v>
      </c>
      <c r="E362">
        <v>58.3539999999999</v>
      </c>
      <c r="F362" t="str">
        <f t="shared" si="20"/>
        <v>3,000,000 - 10,000,000</v>
      </c>
      <c r="G362">
        <f t="shared" si="21"/>
        <v>3</v>
      </c>
      <c r="H362">
        <f t="shared" si="22"/>
        <v>1.5098036484771051</v>
      </c>
      <c r="I362">
        <f t="shared" si="23"/>
        <v>1.6817928305074288</v>
      </c>
    </row>
    <row r="363" spans="1:9" x14ac:dyDescent="0.35">
      <c r="A363" t="s">
        <v>361</v>
      </c>
      <c r="B363" s="1">
        <v>6014140.4845319996</v>
      </c>
      <c r="C363" t="s">
        <v>380</v>
      </c>
      <c r="D363">
        <v>11.315</v>
      </c>
      <c r="E363">
        <v>58.4759999999999</v>
      </c>
      <c r="F363" t="str">
        <f t="shared" si="20"/>
        <v>3,000,000 - 10,000,000</v>
      </c>
      <c r="G363">
        <f t="shared" si="21"/>
        <v>3</v>
      </c>
      <c r="H363">
        <f t="shared" si="22"/>
        <v>1.5098036484771051</v>
      </c>
      <c r="I363">
        <f t="shared" si="23"/>
        <v>1.6817928305074288</v>
      </c>
    </row>
    <row r="364" spans="1:9" x14ac:dyDescent="0.35">
      <c r="A364" t="s">
        <v>362</v>
      </c>
      <c r="B364" s="1">
        <v>13524366.41271</v>
      </c>
      <c r="C364" t="s">
        <v>380</v>
      </c>
      <c r="D364">
        <v>11.226000000000001</v>
      </c>
      <c r="E364">
        <v>58.365000000000002</v>
      </c>
      <c r="F364" t="str">
        <f t="shared" si="20"/>
        <v>10,000,000 - 30,000,000</v>
      </c>
      <c r="G364">
        <f t="shared" si="21"/>
        <v>4</v>
      </c>
      <c r="H364">
        <f t="shared" si="22"/>
        <v>1.7320508075688776</v>
      </c>
      <c r="I364">
        <f t="shared" si="23"/>
        <v>1.9999999999999996</v>
      </c>
    </row>
    <row r="365" spans="1:9" x14ac:dyDescent="0.35">
      <c r="A365" t="s">
        <v>363</v>
      </c>
      <c r="B365" s="1">
        <v>23863343.649209999</v>
      </c>
      <c r="C365" t="s">
        <v>380</v>
      </c>
      <c r="D365">
        <v>11.7509999999999</v>
      </c>
      <c r="E365">
        <v>57.747</v>
      </c>
      <c r="F365" t="str">
        <f t="shared" si="20"/>
        <v>10,000,000 - 30,000,000</v>
      </c>
      <c r="G365">
        <f t="shared" si="21"/>
        <v>4</v>
      </c>
      <c r="H365">
        <f t="shared" si="22"/>
        <v>1.7320508075688776</v>
      </c>
      <c r="I365">
        <f t="shared" si="23"/>
        <v>1.9999999999999996</v>
      </c>
    </row>
    <row r="366" spans="1:9" x14ac:dyDescent="0.35">
      <c r="A366" t="s">
        <v>364</v>
      </c>
      <c r="B366" s="1">
        <v>1695196.5921509999</v>
      </c>
      <c r="C366" t="s">
        <v>380</v>
      </c>
      <c r="D366">
        <v>11.9209999999999</v>
      </c>
      <c r="E366">
        <v>57.618000000000002</v>
      </c>
      <c r="F366" t="str">
        <f t="shared" si="20"/>
        <v>1,000,000 - 3,000,000</v>
      </c>
      <c r="G366">
        <f t="shared" si="21"/>
        <v>2</v>
      </c>
      <c r="H366">
        <f t="shared" si="22"/>
        <v>1.3160740129524926</v>
      </c>
      <c r="I366">
        <f t="shared" si="23"/>
        <v>1.4142135623730949</v>
      </c>
    </row>
    <row r="367" spans="1:9" x14ac:dyDescent="0.35">
      <c r="A367" t="s">
        <v>365</v>
      </c>
      <c r="B367" s="1">
        <v>161891661.63859999</v>
      </c>
      <c r="C367" t="s">
        <v>380</v>
      </c>
      <c r="D367">
        <v>11.8439999999999</v>
      </c>
      <c r="E367">
        <v>57.658999999999899</v>
      </c>
      <c r="F367" t="str">
        <f t="shared" si="20"/>
        <v>150,000,000 - 400,000,000</v>
      </c>
      <c r="G367">
        <f t="shared" si="21"/>
        <v>7</v>
      </c>
      <c r="H367">
        <f t="shared" si="22"/>
        <v>2.6150566286152079</v>
      </c>
      <c r="I367">
        <f t="shared" si="23"/>
        <v>3.3635856610148567</v>
      </c>
    </row>
    <row r="368" spans="1:9" x14ac:dyDescent="0.35">
      <c r="A368" t="s">
        <v>366</v>
      </c>
      <c r="B368" s="1">
        <v>47167358.508369997</v>
      </c>
      <c r="C368" t="s">
        <v>380</v>
      </c>
      <c r="D368">
        <v>11.4239999999999</v>
      </c>
      <c r="E368">
        <v>58.268000000000001</v>
      </c>
      <c r="F368" t="str">
        <f t="shared" si="20"/>
        <v>30,000,000 - 70,000,000</v>
      </c>
      <c r="G368">
        <f t="shared" si="21"/>
        <v>5</v>
      </c>
      <c r="H368">
        <f t="shared" si="22"/>
        <v>1.9870133464215782</v>
      </c>
      <c r="I368">
        <f t="shared" si="23"/>
        <v>2.3784142300054416</v>
      </c>
    </row>
    <row r="369" spans="1:9" x14ac:dyDescent="0.35">
      <c r="A369" t="s">
        <v>367</v>
      </c>
      <c r="B369" s="1">
        <v>20671274.43347</v>
      </c>
      <c r="C369" t="s">
        <v>380</v>
      </c>
      <c r="D369">
        <v>11.839</v>
      </c>
      <c r="E369">
        <v>58.264000000000003</v>
      </c>
      <c r="F369" t="str">
        <f t="shared" si="20"/>
        <v>10,000,000 - 30,000,000</v>
      </c>
      <c r="G369">
        <f t="shared" si="21"/>
        <v>4</v>
      </c>
      <c r="H369">
        <f t="shared" si="22"/>
        <v>1.7320508075688776</v>
      </c>
      <c r="I369">
        <f t="shared" si="23"/>
        <v>1.9999999999999996</v>
      </c>
    </row>
    <row r="370" spans="1:9" x14ac:dyDescent="0.35">
      <c r="A370" t="s">
        <v>368</v>
      </c>
      <c r="B370" s="1">
        <v>23116167.305769999</v>
      </c>
      <c r="C370" t="s">
        <v>380</v>
      </c>
      <c r="D370">
        <v>11.13</v>
      </c>
      <c r="E370">
        <v>58.954999999999899</v>
      </c>
      <c r="F370" t="str">
        <f t="shared" si="20"/>
        <v>10,000,000 - 30,000,000</v>
      </c>
      <c r="G370">
        <f t="shared" si="21"/>
        <v>4</v>
      </c>
      <c r="H370">
        <f t="shared" si="22"/>
        <v>1.7320508075688776</v>
      </c>
      <c r="I370">
        <f t="shared" si="23"/>
        <v>1.9999999999999996</v>
      </c>
    </row>
    <row r="371" spans="1:9" x14ac:dyDescent="0.35">
      <c r="A371" t="s">
        <v>369</v>
      </c>
      <c r="B371" s="1">
        <v>2144451.2602570001</v>
      </c>
      <c r="C371" t="s">
        <v>380</v>
      </c>
      <c r="D371">
        <v>11.135</v>
      </c>
      <c r="E371">
        <v>58.866999999999898</v>
      </c>
      <c r="F371" t="str">
        <f t="shared" si="20"/>
        <v>1,000,000 - 3,000,000</v>
      </c>
      <c r="G371">
        <f t="shared" si="21"/>
        <v>2</v>
      </c>
      <c r="H371">
        <f t="shared" si="22"/>
        <v>1.3160740129524926</v>
      </c>
      <c r="I371">
        <f t="shared" si="23"/>
        <v>1.4142135623730949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welfare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Zandersen</dc:creator>
  <cp:lastModifiedBy>Wojciech Zawadzki</cp:lastModifiedBy>
  <dcterms:created xsi:type="dcterms:W3CDTF">2019-05-07T08:38:50Z</dcterms:created>
  <dcterms:modified xsi:type="dcterms:W3CDTF">2022-08-11T11:24:33Z</dcterms:modified>
</cp:coreProperties>
</file>