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ocuments\MATLAB\tranparea\"/>
    </mc:Choice>
  </mc:AlternateContent>
  <bookViews>
    <workbookView xWindow="2060" yWindow="0" windowWidth="16620" windowHeight="73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4" i="1" l="1"/>
  <c r="F107" i="1"/>
  <c r="E107" i="1"/>
  <c r="D107" i="1"/>
  <c r="C107" i="1"/>
  <c r="F106" i="1"/>
  <c r="E106" i="1"/>
  <c r="D106" i="1"/>
  <c r="C106" i="1"/>
  <c r="F105" i="1"/>
  <c r="E105" i="1"/>
  <c r="D105" i="1"/>
  <c r="C105" i="1"/>
  <c r="F104" i="1"/>
  <c r="D104" i="1"/>
  <c r="C104" i="1"/>
  <c r="AC107" i="1"/>
  <c r="AB107" i="1"/>
  <c r="AA107" i="1"/>
  <c r="Z107" i="1"/>
  <c r="AC106" i="1"/>
  <c r="AB106" i="1"/>
  <c r="AA106" i="1"/>
  <c r="Z106" i="1"/>
  <c r="AC105" i="1"/>
  <c r="AB105" i="1"/>
  <c r="AA105" i="1"/>
  <c r="Z105" i="1"/>
  <c r="AC104" i="1"/>
  <c r="AB104" i="1"/>
  <c r="AA104" i="1"/>
  <c r="Z104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AS56" i="1"/>
  <c r="AA55" i="1"/>
  <c r="AA56" i="1"/>
  <c r="AA54" i="1"/>
  <c r="AB57" i="1"/>
  <c r="AC57" i="1"/>
  <c r="AD57" i="1"/>
  <c r="AE57" i="1"/>
  <c r="AF57" i="1"/>
  <c r="AG57" i="1"/>
  <c r="AH57" i="1"/>
  <c r="AI57" i="1"/>
  <c r="AJ57" i="1"/>
  <c r="AK57" i="1"/>
  <c r="AL57" i="1"/>
  <c r="AM57" i="1"/>
  <c r="AN57" i="1"/>
  <c r="AO57" i="1"/>
  <c r="AP57" i="1"/>
  <c r="AQ57" i="1"/>
  <c r="AR57" i="1"/>
  <c r="AS57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A57" i="1"/>
  <c r="AA53" i="1"/>
  <c r="Z47" i="1"/>
  <c r="Z48" i="1"/>
  <c r="Z50" i="1"/>
  <c r="Z51" i="1"/>
  <c r="Z52" i="1"/>
  <c r="Z53" i="1"/>
  <c r="Z54" i="1"/>
  <c r="Z55" i="1"/>
  <c r="Z56" i="1"/>
  <c r="Z57" i="1"/>
  <c r="Z58" i="1"/>
  <c r="Z59" i="1"/>
  <c r="Z60" i="1"/>
  <c r="Z46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Z45" i="1"/>
  <c r="H60" i="1"/>
  <c r="G60" i="1"/>
  <c r="R59" i="1"/>
  <c r="N59" i="1"/>
  <c r="L59" i="1"/>
  <c r="K59" i="1"/>
  <c r="J59" i="1"/>
  <c r="H59" i="1"/>
  <c r="Q56" i="1"/>
  <c r="P56" i="1"/>
  <c r="U55" i="1"/>
  <c r="T55" i="1"/>
  <c r="S55" i="1"/>
  <c r="Q55" i="1"/>
  <c r="K55" i="1"/>
  <c r="G55" i="1"/>
  <c r="E55" i="1"/>
  <c r="D55" i="1"/>
  <c r="V54" i="1"/>
  <c r="G54" i="1"/>
  <c r="F54" i="1"/>
  <c r="D54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E57" i="1"/>
  <c r="F57" i="1"/>
  <c r="G57" i="1"/>
  <c r="H57" i="1"/>
  <c r="I57" i="1"/>
  <c r="J57" i="1"/>
  <c r="K57" i="1"/>
  <c r="L57" i="1"/>
  <c r="M57" i="1"/>
  <c r="N57" i="1"/>
  <c r="O57" i="1"/>
  <c r="P57" i="1"/>
  <c r="Q57" i="1"/>
  <c r="R57" i="1"/>
  <c r="S57" i="1"/>
  <c r="T57" i="1"/>
  <c r="U57" i="1"/>
  <c r="V57" i="1"/>
  <c r="D57" i="1"/>
  <c r="D53" i="1"/>
  <c r="F47" i="1"/>
  <c r="G47" i="1"/>
  <c r="H47" i="1"/>
  <c r="I47" i="1"/>
  <c r="J47" i="1"/>
  <c r="K47" i="1"/>
  <c r="M47" i="1"/>
  <c r="S47" i="1"/>
  <c r="V47" i="1"/>
  <c r="D48" i="1"/>
  <c r="E48" i="1"/>
  <c r="F48" i="1"/>
  <c r="G48" i="1"/>
  <c r="H48" i="1"/>
  <c r="J48" i="1"/>
  <c r="P48" i="1"/>
  <c r="S48" i="1"/>
  <c r="T48" i="1"/>
  <c r="U48" i="1"/>
  <c r="V48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D46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D45" i="1"/>
  <c r="C47" i="1"/>
  <c r="L47" i="1" s="1"/>
  <c r="C48" i="1"/>
  <c r="I48" i="1" s="1"/>
  <c r="C49" i="1"/>
  <c r="C50" i="1"/>
  <c r="C51" i="1"/>
  <c r="C52" i="1"/>
  <c r="C53" i="1"/>
  <c r="C54" i="1"/>
  <c r="U54" i="1" s="1"/>
  <c r="C55" i="1"/>
  <c r="R55" i="1" s="1"/>
  <c r="C56" i="1"/>
  <c r="O56" i="1" s="1"/>
  <c r="C57" i="1"/>
  <c r="C58" i="1"/>
  <c r="L58" i="1" s="1"/>
  <c r="C59" i="1"/>
  <c r="I59" i="1" s="1"/>
  <c r="C60" i="1"/>
  <c r="V60" i="1" s="1"/>
  <c r="C46" i="1"/>
  <c r="Y55" i="1"/>
  <c r="Y59" i="1" s="1"/>
  <c r="B55" i="1"/>
  <c r="B59" i="1" s="1"/>
  <c r="Y52" i="1"/>
  <c r="Y56" i="1" s="1"/>
  <c r="Y60" i="1" s="1"/>
  <c r="B52" i="1"/>
  <c r="B56" i="1" s="1"/>
  <c r="B60" i="1" s="1"/>
  <c r="Y51" i="1"/>
  <c r="B51" i="1"/>
  <c r="Y50" i="1"/>
  <c r="Y54" i="1" s="1"/>
  <c r="Y58" i="1" s="1"/>
  <c r="B50" i="1"/>
  <c r="B54" i="1" s="1"/>
  <c r="B58" i="1" s="1"/>
  <c r="Y49" i="1"/>
  <c r="Y53" i="1" s="1"/>
  <c r="Y57" i="1" s="1"/>
  <c r="B49" i="1"/>
  <c r="B53" i="1" s="1"/>
  <c r="B57" i="1" s="1"/>
  <c r="AF44" i="1"/>
  <c r="AJ44" i="1" s="1"/>
  <c r="AN44" i="1" s="1"/>
  <c r="AR44" i="1" s="1"/>
  <c r="AC44" i="1"/>
  <c r="AG44" i="1" s="1"/>
  <c r="AK44" i="1" s="1"/>
  <c r="AO44" i="1" s="1"/>
  <c r="AS44" i="1" s="1"/>
  <c r="AB44" i="1"/>
  <c r="AA44" i="1"/>
  <c r="AE44" i="1" s="1"/>
  <c r="AI44" i="1" s="1"/>
  <c r="AM44" i="1" s="1"/>
  <c r="AQ44" i="1" s="1"/>
  <c r="Z44" i="1"/>
  <c r="AD44" i="1" s="1"/>
  <c r="AH44" i="1" s="1"/>
  <c r="AL44" i="1" s="1"/>
  <c r="AP44" i="1" s="1"/>
  <c r="F44" i="1"/>
  <c r="J44" i="1" s="1"/>
  <c r="N44" i="1" s="1"/>
  <c r="R44" i="1" s="1"/>
  <c r="V44" i="1" s="1"/>
  <c r="E44" i="1"/>
  <c r="I44" i="1" s="1"/>
  <c r="M44" i="1" s="1"/>
  <c r="Q44" i="1" s="1"/>
  <c r="U44" i="1" s="1"/>
  <c r="D44" i="1"/>
  <c r="H44" i="1" s="1"/>
  <c r="L44" i="1" s="1"/>
  <c r="P44" i="1" s="1"/>
  <c r="T44" i="1" s="1"/>
  <c r="C44" i="1"/>
  <c r="G44" i="1" s="1"/>
  <c r="K44" i="1" s="1"/>
  <c r="O44" i="1" s="1"/>
  <c r="S44" i="1" s="1"/>
  <c r="F113" i="1"/>
  <c r="E113" i="1"/>
  <c r="D113" i="1"/>
  <c r="C113" i="1"/>
  <c r="F112" i="1"/>
  <c r="E112" i="1"/>
  <c r="D112" i="1"/>
  <c r="C112" i="1"/>
  <c r="F111" i="1"/>
  <c r="E111" i="1"/>
  <c r="D111" i="1"/>
  <c r="C111" i="1"/>
  <c r="F110" i="1"/>
  <c r="E110" i="1"/>
  <c r="D110" i="1"/>
  <c r="C110" i="1"/>
  <c r="F101" i="1"/>
  <c r="E101" i="1"/>
  <c r="D101" i="1"/>
  <c r="C101" i="1"/>
  <c r="F100" i="1"/>
  <c r="E100" i="1"/>
  <c r="D100" i="1"/>
  <c r="C100" i="1"/>
  <c r="F99" i="1"/>
  <c r="E99" i="1"/>
  <c r="D99" i="1"/>
  <c r="C99" i="1"/>
  <c r="F98" i="1"/>
  <c r="E98" i="1"/>
  <c r="D98" i="1"/>
  <c r="C98" i="1"/>
  <c r="C93" i="1"/>
  <c r="D93" i="1"/>
  <c r="E93" i="1"/>
  <c r="F93" i="1"/>
  <c r="C94" i="1"/>
  <c r="D94" i="1"/>
  <c r="E94" i="1"/>
  <c r="F94" i="1"/>
  <c r="C95" i="1"/>
  <c r="D95" i="1"/>
  <c r="E95" i="1"/>
  <c r="F95" i="1"/>
  <c r="D92" i="1"/>
  <c r="E92" i="1"/>
  <c r="F92" i="1"/>
  <c r="C92" i="1"/>
  <c r="H54" i="1" l="1"/>
  <c r="R56" i="1"/>
  <c r="O58" i="1"/>
  <c r="I60" i="1"/>
  <c r="I54" i="1"/>
  <c r="F55" i="1"/>
  <c r="V55" i="1"/>
  <c r="S56" i="1"/>
  <c r="P58" i="1"/>
  <c r="M59" i="1"/>
  <c r="J60" i="1"/>
  <c r="J54" i="1"/>
  <c r="D56" i="1"/>
  <c r="T56" i="1"/>
  <c r="Q58" i="1"/>
  <c r="K60" i="1"/>
  <c r="K54" i="1"/>
  <c r="H55" i="1"/>
  <c r="E56" i="1"/>
  <c r="U56" i="1"/>
  <c r="R58" i="1"/>
  <c r="O59" i="1"/>
  <c r="L60" i="1"/>
  <c r="N58" i="1"/>
  <c r="R48" i="1"/>
  <c r="U47" i="1"/>
  <c r="E47" i="1"/>
  <c r="L54" i="1"/>
  <c r="I55" i="1"/>
  <c r="F56" i="1"/>
  <c r="V56" i="1"/>
  <c r="S58" i="1"/>
  <c r="P59" i="1"/>
  <c r="M60" i="1"/>
  <c r="Q48" i="1"/>
  <c r="T47" i="1"/>
  <c r="D47" i="1"/>
  <c r="M54" i="1"/>
  <c r="J55" i="1"/>
  <c r="G56" i="1"/>
  <c r="D58" i="1"/>
  <c r="T58" i="1"/>
  <c r="Q59" i="1"/>
  <c r="N60" i="1"/>
  <c r="N54" i="1"/>
  <c r="H56" i="1"/>
  <c r="E58" i="1"/>
  <c r="U58" i="1"/>
  <c r="O60" i="1"/>
  <c r="O48" i="1"/>
  <c r="R47" i="1"/>
  <c r="O54" i="1"/>
  <c r="L55" i="1"/>
  <c r="I56" i="1"/>
  <c r="F58" i="1"/>
  <c r="V58" i="1"/>
  <c r="S59" i="1"/>
  <c r="P60" i="1"/>
  <c r="N48" i="1"/>
  <c r="Q47" i="1"/>
  <c r="P54" i="1"/>
  <c r="M55" i="1"/>
  <c r="J56" i="1"/>
  <c r="G58" i="1"/>
  <c r="D59" i="1"/>
  <c r="T59" i="1"/>
  <c r="Q60" i="1"/>
  <c r="M48" i="1"/>
  <c r="P47" i="1"/>
  <c r="Q54" i="1"/>
  <c r="N55" i="1"/>
  <c r="K56" i="1"/>
  <c r="H58" i="1"/>
  <c r="E59" i="1"/>
  <c r="U59" i="1"/>
  <c r="R60" i="1"/>
  <c r="L48" i="1"/>
  <c r="O47" i="1"/>
  <c r="R54" i="1"/>
  <c r="O55" i="1"/>
  <c r="L56" i="1"/>
  <c r="I58" i="1"/>
  <c r="F59" i="1"/>
  <c r="V59" i="1"/>
  <c r="S60" i="1"/>
  <c r="K48" i="1"/>
  <c r="N47" i="1"/>
  <c r="S54" i="1"/>
  <c r="P55" i="1"/>
  <c r="M56" i="1"/>
  <c r="J58" i="1"/>
  <c r="G59" i="1"/>
  <c r="D60" i="1"/>
  <c r="T60" i="1"/>
  <c r="T54" i="1"/>
  <c r="N56" i="1"/>
  <c r="K58" i="1"/>
  <c r="E60" i="1"/>
  <c r="U60" i="1"/>
  <c r="M58" i="1"/>
  <c r="E54" i="1"/>
  <c r="F60" i="1"/>
  <c r="AI66" i="1" l="1"/>
  <c r="AF67" i="1"/>
  <c r="AG67" i="1"/>
  <c r="AD68" i="1"/>
  <c r="AE68" i="1"/>
  <c r="AB69" i="1"/>
  <c r="AC69" i="1"/>
  <c r="AR69" i="1"/>
  <c r="AA70" i="1"/>
  <c r="AP70" i="1"/>
  <c r="AQ70" i="1"/>
  <c r="AN71" i="1"/>
  <c r="AO71" i="1"/>
  <c r="AL72" i="1"/>
  <c r="AM72" i="1"/>
  <c r="AJ73" i="1"/>
  <c r="AK73" i="1"/>
  <c r="AH74" i="1"/>
  <c r="AI74" i="1"/>
  <c r="AG75" i="1"/>
  <c r="AD76" i="1"/>
  <c r="AE76" i="1"/>
  <c r="AB77" i="1"/>
  <c r="AC77" i="1"/>
  <c r="AR77" i="1"/>
  <c r="AA78" i="1"/>
  <c r="AP78" i="1"/>
  <c r="AQ78" i="1"/>
  <c r="AN79" i="1"/>
  <c r="AO79" i="1"/>
  <c r="AL80" i="1"/>
  <c r="AM80" i="1"/>
  <c r="Z74" i="1"/>
  <c r="Z75" i="1"/>
  <c r="Z65" i="1"/>
  <c r="AA25" i="1"/>
  <c r="AB25" i="1"/>
  <c r="AC25" i="1"/>
  <c r="AD25" i="1"/>
  <c r="AD65" i="1" s="1"/>
  <c r="AE25" i="1"/>
  <c r="AE65" i="1" s="1"/>
  <c r="AF25" i="1"/>
  <c r="AF65" i="1" s="1"/>
  <c r="AG25" i="1"/>
  <c r="AG65" i="1" s="1"/>
  <c r="AH25" i="1"/>
  <c r="AH65" i="1" s="1"/>
  <c r="AI25" i="1"/>
  <c r="AI65" i="1" s="1"/>
  <c r="AJ25" i="1"/>
  <c r="AJ65" i="1" s="1"/>
  <c r="AK25" i="1"/>
  <c r="AK65" i="1" s="1"/>
  <c r="AL25" i="1"/>
  <c r="AL65" i="1" s="1"/>
  <c r="AM25" i="1"/>
  <c r="AM65" i="1" s="1"/>
  <c r="AN25" i="1"/>
  <c r="AN65" i="1" s="1"/>
  <c r="AO25" i="1"/>
  <c r="AO65" i="1" s="1"/>
  <c r="AP25" i="1"/>
  <c r="AP65" i="1" s="1"/>
  <c r="AQ25" i="1"/>
  <c r="AQ65" i="1" s="1"/>
  <c r="AR25" i="1"/>
  <c r="AR65" i="1" s="1"/>
  <c r="AS25" i="1"/>
  <c r="AA26" i="1"/>
  <c r="AA99" i="1" s="1"/>
  <c r="AB26" i="1"/>
  <c r="AC26" i="1"/>
  <c r="AD26" i="1"/>
  <c r="AD66" i="1" s="1"/>
  <c r="AE26" i="1"/>
  <c r="AE66" i="1" s="1"/>
  <c r="AF26" i="1"/>
  <c r="AF66" i="1" s="1"/>
  <c r="AG26" i="1"/>
  <c r="AG66" i="1" s="1"/>
  <c r="AH26" i="1"/>
  <c r="AH66" i="1" s="1"/>
  <c r="AI26" i="1"/>
  <c r="AJ26" i="1"/>
  <c r="AJ66" i="1" s="1"/>
  <c r="AK26" i="1"/>
  <c r="AK66" i="1" s="1"/>
  <c r="AL26" i="1"/>
  <c r="AL66" i="1" s="1"/>
  <c r="AM26" i="1"/>
  <c r="AM66" i="1" s="1"/>
  <c r="AN26" i="1"/>
  <c r="AN66" i="1" s="1"/>
  <c r="AO26" i="1"/>
  <c r="AO66" i="1" s="1"/>
  <c r="AP26" i="1"/>
  <c r="AP66" i="1" s="1"/>
  <c r="AQ26" i="1"/>
  <c r="AQ66" i="1" s="1"/>
  <c r="AR26" i="1"/>
  <c r="AR66" i="1" s="1"/>
  <c r="AS26" i="1"/>
  <c r="AA27" i="1"/>
  <c r="AB27" i="1"/>
  <c r="AC27" i="1"/>
  <c r="AD27" i="1"/>
  <c r="AD67" i="1" s="1"/>
  <c r="AE27" i="1"/>
  <c r="AE67" i="1" s="1"/>
  <c r="AF27" i="1"/>
  <c r="AG27" i="1"/>
  <c r="AH27" i="1"/>
  <c r="AH67" i="1" s="1"/>
  <c r="AI27" i="1"/>
  <c r="AI67" i="1" s="1"/>
  <c r="AJ27" i="1"/>
  <c r="AJ67" i="1" s="1"/>
  <c r="AK27" i="1"/>
  <c r="AK67" i="1" s="1"/>
  <c r="AL27" i="1"/>
  <c r="AL67" i="1" s="1"/>
  <c r="AM27" i="1"/>
  <c r="AM67" i="1" s="1"/>
  <c r="AN27" i="1"/>
  <c r="AN67" i="1" s="1"/>
  <c r="AO27" i="1"/>
  <c r="AO67" i="1" s="1"/>
  <c r="AP27" i="1"/>
  <c r="AP67" i="1" s="1"/>
  <c r="AQ27" i="1"/>
  <c r="AQ67" i="1" s="1"/>
  <c r="AR27" i="1"/>
  <c r="AR67" i="1" s="1"/>
  <c r="AS27" i="1"/>
  <c r="AA28" i="1"/>
  <c r="AA101" i="1" s="1"/>
  <c r="AB28" i="1"/>
  <c r="AB101" i="1" s="1"/>
  <c r="AC28" i="1"/>
  <c r="AC68" i="1" s="1"/>
  <c r="AD28" i="1"/>
  <c r="AE28" i="1"/>
  <c r="AF28" i="1"/>
  <c r="AF68" i="1" s="1"/>
  <c r="AG28" i="1"/>
  <c r="AG68" i="1" s="1"/>
  <c r="AH28" i="1"/>
  <c r="AH68" i="1" s="1"/>
  <c r="AI28" i="1"/>
  <c r="AI68" i="1" s="1"/>
  <c r="AJ28" i="1"/>
  <c r="AJ68" i="1" s="1"/>
  <c r="AK28" i="1"/>
  <c r="AK68" i="1" s="1"/>
  <c r="AL28" i="1"/>
  <c r="AL68" i="1" s="1"/>
  <c r="AM28" i="1"/>
  <c r="AM68" i="1" s="1"/>
  <c r="AN28" i="1"/>
  <c r="AN68" i="1" s="1"/>
  <c r="AO28" i="1"/>
  <c r="AO68" i="1" s="1"/>
  <c r="AP28" i="1"/>
  <c r="AP68" i="1" s="1"/>
  <c r="AQ28" i="1"/>
  <c r="AQ68" i="1" s="1"/>
  <c r="AR28" i="1"/>
  <c r="AR68" i="1" s="1"/>
  <c r="AS28" i="1"/>
  <c r="AA29" i="1"/>
  <c r="AA69" i="1" s="1"/>
  <c r="AB29" i="1"/>
  <c r="AC29" i="1"/>
  <c r="AD29" i="1"/>
  <c r="AD69" i="1" s="1"/>
  <c r="AE29" i="1"/>
  <c r="AE69" i="1" s="1"/>
  <c r="AF29" i="1"/>
  <c r="AF69" i="1" s="1"/>
  <c r="AG29" i="1"/>
  <c r="AG69" i="1" s="1"/>
  <c r="AH29" i="1"/>
  <c r="AH69" i="1" s="1"/>
  <c r="AI29" i="1"/>
  <c r="AI69" i="1" s="1"/>
  <c r="AJ29" i="1"/>
  <c r="AJ69" i="1" s="1"/>
  <c r="AK29" i="1"/>
  <c r="AK69" i="1" s="1"/>
  <c r="AL29" i="1"/>
  <c r="AL69" i="1" s="1"/>
  <c r="AM29" i="1"/>
  <c r="AM69" i="1" s="1"/>
  <c r="AN29" i="1"/>
  <c r="AN69" i="1" s="1"/>
  <c r="AO29" i="1"/>
  <c r="AO69" i="1" s="1"/>
  <c r="AP29" i="1"/>
  <c r="AP69" i="1" s="1"/>
  <c r="AQ29" i="1"/>
  <c r="AQ69" i="1" s="1"/>
  <c r="AR29" i="1"/>
  <c r="AS29" i="1"/>
  <c r="AA30" i="1"/>
  <c r="AB30" i="1"/>
  <c r="AB70" i="1" s="1"/>
  <c r="AC30" i="1"/>
  <c r="AC70" i="1" s="1"/>
  <c r="AD30" i="1"/>
  <c r="AD70" i="1" s="1"/>
  <c r="AE30" i="1"/>
  <c r="AE70" i="1" s="1"/>
  <c r="AF30" i="1"/>
  <c r="AF70" i="1" s="1"/>
  <c r="AG30" i="1"/>
  <c r="AG70" i="1" s="1"/>
  <c r="AH30" i="1"/>
  <c r="AH70" i="1" s="1"/>
  <c r="AI30" i="1"/>
  <c r="AI70" i="1" s="1"/>
  <c r="AJ30" i="1"/>
  <c r="AJ70" i="1" s="1"/>
  <c r="AK30" i="1"/>
  <c r="AK70" i="1" s="1"/>
  <c r="AL30" i="1"/>
  <c r="AL70" i="1" s="1"/>
  <c r="AM30" i="1"/>
  <c r="AM70" i="1" s="1"/>
  <c r="AN30" i="1"/>
  <c r="AN70" i="1" s="1"/>
  <c r="AO30" i="1"/>
  <c r="AO70" i="1" s="1"/>
  <c r="AP30" i="1"/>
  <c r="AQ30" i="1"/>
  <c r="AR30" i="1"/>
  <c r="AR70" i="1" s="1"/>
  <c r="AS30" i="1"/>
  <c r="AA31" i="1"/>
  <c r="AA71" i="1" s="1"/>
  <c r="AB31" i="1"/>
  <c r="AB71" i="1" s="1"/>
  <c r="AC31" i="1"/>
  <c r="AC71" i="1" s="1"/>
  <c r="AD31" i="1"/>
  <c r="AD71" i="1" s="1"/>
  <c r="AE31" i="1"/>
  <c r="AE71" i="1" s="1"/>
  <c r="AF31" i="1"/>
  <c r="AF71" i="1" s="1"/>
  <c r="AG31" i="1"/>
  <c r="AG71" i="1" s="1"/>
  <c r="AH31" i="1"/>
  <c r="AH71" i="1" s="1"/>
  <c r="AI31" i="1"/>
  <c r="AI71" i="1" s="1"/>
  <c r="AJ31" i="1"/>
  <c r="AJ71" i="1" s="1"/>
  <c r="AK31" i="1"/>
  <c r="AK71" i="1" s="1"/>
  <c r="AL31" i="1"/>
  <c r="AL71" i="1" s="1"/>
  <c r="AM31" i="1"/>
  <c r="AM71" i="1" s="1"/>
  <c r="AN31" i="1"/>
  <c r="AO31" i="1"/>
  <c r="AP31" i="1"/>
  <c r="AP71" i="1" s="1"/>
  <c r="AQ31" i="1"/>
  <c r="AQ71" i="1" s="1"/>
  <c r="AR31" i="1"/>
  <c r="AR71" i="1" s="1"/>
  <c r="AS31" i="1"/>
  <c r="AA32" i="1"/>
  <c r="AA72" i="1" s="1"/>
  <c r="AB32" i="1"/>
  <c r="AB72" i="1" s="1"/>
  <c r="AC32" i="1"/>
  <c r="AC72" i="1" s="1"/>
  <c r="AD32" i="1"/>
  <c r="AD72" i="1" s="1"/>
  <c r="AE32" i="1"/>
  <c r="AE72" i="1" s="1"/>
  <c r="AF32" i="1"/>
  <c r="AF72" i="1" s="1"/>
  <c r="AG32" i="1"/>
  <c r="AG72" i="1" s="1"/>
  <c r="AH32" i="1"/>
  <c r="AH72" i="1" s="1"/>
  <c r="AI32" i="1"/>
  <c r="AI72" i="1" s="1"/>
  <c r="AJ32" i="1"/>
  <c r="AJ72" i="1" s="1"/>
  <c r="AK32" i="1"/>
  <c r="AK72" i="1" s="1"/>
  <c r="AL32" i="1"/>
  <c r="AM32" i="1"/>
  <c r="AN32" i="1"/>
  <c r="AN72" i="1" s="1"/>
  <c r="AO32" i="1"/>
  <c r="AO72" i="1" s="1"/>
  <c r="AP32" i="1"/>
  <c r="AP72" i="1" s="1"/>
  <c r="AQ32" i="1"/>
  <c r="AQ72" i="1" s="1"/>
  <c r="AR32" i="1"/>
  <c r="AR72" i="1" s="1"/>
  <c r="AS32" i="1"/>
  <c r="AA33" i="1"/>
  <c r="AA73" i="1" s="1"/>
  <c r="AB33" i="1"/>
  <c r="AB73" i="1" s="1"/>
  <c r="AC33" i="1"/>
  <c r="AC73" i="1" s="1"/>
  <c r="AD33" i="1"/>
  <c r="AD73" i="1" s="1"/>
  <c r="AE33" i="1"/>
  <c r="AE73" i="1" s="1"/>
  <c r="AF33" i="1"/>
  <c r="AF73" i="1" s="1"/>
  <c r="AG33" i="1"/>
  <c r="AG73" i="1" s="1"/>
  <c r="AH33" i="1"/>
  <c r="AH73" i="1" s="1"/>
  <c r="AI33" i="1"/>
  <c r="AI73" i="1" s="1"/>
  <c r="AJ33" i="1"/>
  <c r="AK33" i="1"/>
  <c r="AL33" i="1"/>
  <c r="AL73" i="1" s="1"/>
  <c r="AM33" i="1"/>
  <c r="AM73" i="1" s="1"/>
  <c r="AN33" i="1"/>
  <c r="AN73" i="1" s="1"/>
  <c r="AO33" i="1"/>
  <c r="AO73" i="1" s="1"/>
  <c r="AP33" i="1"/>
  <c r="AP73" i="1" s="1"/>
  <c r="AQ33" i="1"/>
  <c r="AQ73" i="1" s="1"/>
  <c r="AR33" i="1"/>
  <c r="AR73" i="1" s="1"/>
  <c r="AS33" i="1"/>
  <c r="AA34" i="1"/>
  <c r="AA74" i="1" s="1"/>
  <c r="AB34" i="1"/>
  <c r="AB74" i="1" s="1"/>
  <c r="AC34" i="1"/>
  <c r="AC74" i="1" s="1"/>
  <c r="AD34" i="1"/>
  <c r="AD74" i="1" s="1"/>
  <c r="AE34" i="1"/>
  <c r="AE74" i="1" s="1"/>
  <c r="AF34" i="1"/>
  <c r="AF74" i="1" s="1"/>
  <c r="AG34" i="1"/>
  <c r="AG74" i="1" s="1"/>
  <c r="AH34" i="1"/>
  <c r="AI34" i="1"/>
  <c r="AJ34" i="1"/>
  <c r="AJ74" i="1" s="1"/>
  <c r="AK34" i="1"/>
  <c r="AK74" i="1" s="1"/>
  <c r="AL34" i="1"/>
  <c r="AL74" i="1" s="1"/>
  <c r="AM34" i="1"/>
  <c r="AM74" i="1" s="1"/>
  <c r="AN34" i="1"/>
  <c r="AN74" i="1" s="1"/>
  <c r="AO34" i="1"/>
  <c r="AO74" i="1" s="1"/>
  <c r="AP34" i="1"/>
  <c r="AP74" i="1" s="1"/>
  <c r="AQ34" i="1"/>
  <c r="AQ74" i="1" s="1"/>
  <c r="AR34" i="1"/>
  <c r="AR74" i="1" s="1"/>
  <c r="AS34" i="1"/>
  <c r="AA35" i="1"/>
  <c r="AA75" i="1" s="1"/>
  <c r="AB35" i="1"/>
  <c r="AB75" i="1" s="1"/>
  <c r="AC35" i="1"/>
  <c r="AC75" i="1" s="1"/>
  <c r="AD35" i="1"/>
  <c r="AD75" i="1" s="1"/>
  <c r="AE35" i="1"/>
  <c r="AE75" i="1" s="1"/>
  <c r="AF35" i="1"/>
  <c r="AG35" i="1"/>
  <c r="AH35" i="1"/>
  <c r="AH75" i="1" s="1"/>
  <c r="AI35" i="1"/>
  <c r="AI75" i="1" s="1"/>
  <c r="AJ35" i="1"/>
  <c r="AJ75" i="1" s="1"/>
  <c r="AK35" i="1"/>
  <c r="AK75" i="1" s="1"/>
  <c r="AL35" i="1"/>
  <c r="AL75" i="1" s="1"/>
  <c r="AM35" i="1"/>
  <c r="AM75" i="1" s="1"/>
  <c r="AN35" i="1"/>
  <c r="AN75" i="1" s="1"/>
  <c r="AO35" i="1"/>
  <c r="AO75" i="1" s="1"/>
  <c r="AP35" i="1"/>
  <c r="AP75" i="1" s="1"/>
  <c r="AQ35" i="1"/>
  <c r="AQ75" i="1" s="1"/>
  <c r="AR35" i="1"/>
  <c r="AR75" i="1" s="1"/>
  <c r="AS35" i="1"/>
  <c r="AA36" i="1"/>
  <c r="AA76" i="1" s="1"/>
  <c r="AB36" i="1"/>
  <c r="AB76" i="1" s="1"/>
  <c r="AC36" i="1"/>
  <c r="AC76" i="1" s="1"/>
  <c r="AD36" i="1"/>
  <c r="AE36" i="1"/>
  <c r="AF36" i="1"/>
  <c r="AF76" i="1" s="1"/>
  <c r="AG36" i="1"/>
  <c r="AG76" i="1" s="1"/>
  <c r="AH36" i="1"/>
  <c r="AH76" i="1" s="1"/>
  <c r="AI36" i="1"/>
  <c r="AI76" i="1" s="1"/>
  <c r="AJ36" i="1"/>
  <c r="AJ76" i="1" s="1"/>
  <c r="AK36" i="1"/>
  <c r="AK76" i="1" s="1"/>
  <c r="AL36" i="1"/>
  <c r="AL76" i="1" s="1"/>
  <c r="AM36" i="1"/>
  <c r="AM76" i="1" s="1"/>
  <c r="AN36" i="1"/>
  <c r="AN76" i="1" s="1"/>
  <c r="AO36" i="1"/>
  <c r="AO76" i="1" s="1"/>
  <c r="AP36" i="1"/>
  <c r="AP76" i="1" s="1"/>
  <c r="AQ36" i="1"/>
  <c r="AQ76" i="1" s="1"/>
  <c r="AR36" i="1"/>
  <c r="AR76" i="1" s="1"/>
  <c r="AS36" i="1"/>
  <c r="AA37" i="1"/>
  <c r="AA77" i="1" s="1"/>
  <c r="AB37" i="1"/>
  <c r="AC37" i="1"/>
  <c r="AD37" i="1"/>
  <c r="AD77" i="1" s="1"/>
  <c r="AE37" i="1"/>
  <c r="AE77" i="1" s="1"/>
  <c r="AF37" i="1"/>
  <c r="AF77" i="1" s="1"/>
  <c r="AG37" i="1"/>
  <c r="AG77" i="1" s="1"/>
  <c r="AH37" i="1"/>
  <c r="AH77" i="1" s="1"/>
  <c r="AI37" i="1"/>
  <c r="AI77" i="1" s="1"/>
  <c r="AJ37" i="1"/>
  <c r="AJ77" i="1" s="1"/>
  <c r="AK37" i="1"/>
  <c r="AK77" i="1" s="1"/>
  <c r="AL37" i="1"/>
  <c r="AL77" i="1" s="1"/>
  <c r="AM37" i="1"/>
  <c r="AM77" i="1" s="1"/>
  <c r="AN37" i="1"/>
  <c r="AN77" i="1" s="1"/>
  <c r="AO37" i="1"/>
  <c r="AO77" i="1" s="1"/>
  <c r="AP37" i="1"/>
  <c r="AP77" i="1" s="1"/>
  <c r="AQ37" i="1"/>
  <c r="AQ77" i="1" s="1"/>
  <c r="AR37" i="1"/>
  <c r="AS37" i="1"/>
  <c r="AA38" i="1"/>
  <c r="AB38" i="1"/>
  <c r="AB78" i="1" s="1"/>
  <c r="AC38" i="1"/>
  <c r="AC78" i="1" s="1"/>
  <c r="AD38" i="1"/>
  <c r="AD78" i="1" s="1"/>
  <c r="AE38" i="1"/>
  <c r="AE78" i="1" s="1"/>
  <c r="AF38" i="1"/>
  <c r="AF78" i="1" s="1"/>
  <c r="AG38" i="1"/>
  <c r="AG78" i="1" s="1"/>
  <c r="AH38" i="1"/>
  <c r="AH78" i="1" s="1"/>
  <c r="AI38" i="1"/>
  <c r="AI78" i="1" s="1"/>
  <c r="AJ38" i="1"/>
  <c r="AJ78" i="1" s="1"/>
  <c r="AK38" i="1"/>
  <c r="AK78" i="1" s="1"/>
  <c r="AL38" i="1"/>
  <c r="AL78" i="1" s="1"/>
  <c r="AM38" i="1"/>
  <c r="AM78" i="1" s="1"/>
  <c r="AN38" i="1"/>
  <c r="AN78" i="1" s="1"/>
  <c r="AO38" i="1"/>
  <c r="AO78" i="1" s="1"/>
  <c r="AP38" i="1"/>
  <c r="AQ38" i="1"/>
  <c r="AR38" i="1"/>
  <c r="AR78" i="1" s="1"/>
  <c r="AS38" i="1"/>
  <c r="AA39" i="1"/>
  <c r="AA79" i="1" s="1"/>
  <c r="AB39" i="1"/>
  <c r="AB79" i="1" s="1"/>
  <c r="AC39" i="1"/>
  <c r="AC79" i="1" s="1"/>
  <c r="AD39" i="1"/>
  <c r="AD79" i="1" s="1"/>
  <c r="AE39" i="1"/>
  <c r="AE79" i="1" s="1"/>
  <c r="AF39" i="1"/>
  <c r="AF79" i="1" s="1"/>
  <c r="AG39" i="1"/>
  <c r="AG79" i="1" s="1"/>
  <c r="AH39" i="1"/>
  <c r="AH79" i="1" s="1"/>
  <c r="AI39" i="1"/>
  <c r="AI79" i="1" s="1"/>
  <c r="AJ39" i="1"/>
  <c r="AJ79" i="1" s="1"/>
  <c r="AK39" i="1"/>
  <c r="AK79" i="1" s="1"/>
  <c r="AL39" i="1"/>
  <c r="AL79" i="1" s="1"/>
  <c r="AM39" i="1"/>
  <c r="AM79" i="1" s="1"/>
  <c r="AN39" i="1"/>
  <c r="AO39" i="1"/>
  <c r="AP39" i="1"/>
  <c r="AP79" i="1" s="1"/>
  <c r="AQ39" i="1"/>
  <c r="AQ79" i="1" s="1"/>
  <c r="AR39" i="1"/>
  <c r="AR79" i="1" s="1"/>
  <c r="AS39" i="1"/>
  <c r="AA40" i="1"/>
  <c r="AA80" i="1" s="1"/>
  <c r="AB40" i="1"/>
  <c r="AB80" i="1" s="1"/>
  <c r="AC40" i="1"/>
  <c r="AC80" i="1" s="1"/>
  <c r="AD40" i="1"/>
  <c r="AD80" i="1" s="1"/>
  <c r="AE40" i="1"/>
  <c r="AE80" i="1" s="1"/>
  <c r="AF40" i="1"/>
  <c r="AF80" i="1" s="1"/>
  <c r="AG40" i="1"/>
  <c r="AG80" i="1" s="1"/>
  <c r="AH40" i="1"/>
  <c r="AH80" i="1" s="1"/>
  <c r="AI40" i="1"/>
  <c r="AI80" i="1" s="1"/>
  <c r="AJ40" i="1"/>
  <c r="AJ80" i="1" s="1"/>
  <c r="AK40" i="1"/>
  <c r="AK80" i="1" s="1"/>
  <c r="AL40" i="1"/>
  <c r="AM40" i="1"/>
  <c r="AN40" i="1"/>
  <c r="AN80" i="1" s="1"/>
  <c r="AO40" i="1"/>
  <c r="AO80" i="1" s="1"/>
  <c r="AP40" i="1"/>
  <c r="AP80" i="1" s="1"/>
  <c r="AQ40" i="1"/>
  <c r="AQ80" i="1" s="1"/>
  <c r="AR40" i="1"/>
  <c r="AR80" i="1" s="1"/>
  <c r="AS40" i="1"/>
  <c r="Z26" i="1"/>
  <c r="Z99" i="1" s="1"/>
  <c r="Z27" i="1"/>
  <c r="Z67" i="1" s="1"/>
  <c r="Z112" i="1" s="1"/>
  <c r="Z28" i="1"/>
  <c r="Z68" i="1" s="1"/>
  <c r="Z29" i="1"/>
  <c r="Z98" i="1" s="1"/>
  <c r="Z30" i="1"/>
  <c r="Z70" i="1" s="1"/>
  <c r="Z31" i="1"/>
  <c r="Z71" i="1" s="1"/>
  <c r="Z32" i="1"/>
  <c r="Z72" i="1" s="1"/>
  <c r="Z33" i="1"/>
  <c r="Z73" i="1" s="1"/>
  <c r="Z34" i="1"/>
  <c r="Z35" i="1"/>
  <c r="Z36" i="1"/>
  <c r="Z76" i="1" s="1"/>
  <c r="Z37" i="1"/>
  <c r="Z77" i="1" s="1"/>
  <c r="Z38" i="1"/>
  <c r="Z78" i="1" s="1"/>
  <c r="Z39" i="1"/>
  <c r="Z79" i="1" s="1"/>
  <c r="Z40" i="1"/>
  <c r="Z80" i="1" s="1"/>
  <c r="Z25" i="1"/>
  <c r="AA5" i="1"/>
  <c r="AA92" i="1" s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AS5" i="1"/>
  <c r="AA6" i="1"/>
  <c r="AA93" i="1" s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AS6" i="1"/>
  <c r="AA7" i="1"/>
  <c r="AB7" i="1"/>
  <c r="AC7" i="1"/>
  <c r="AD7" i="1"/>
  <c r="AE7" i="1"/>
  <c r="AF7" i="1"/>
  <c r="AG7" i="1"/>
  <c r="AH7" i="1"/>
  <c r="AI7" i="1"/>
  <c r="AJ7" i="1"/>
  <c r="AK7" i="1"/>
  <c r="AL7" i="1"/>
  <c r="AM7" i="1"/>
  <c r="AN7" i="1"/>
  <c r="AO7" i="1"/>
  <c r="AP7" i="1"/>
  <c r="AQ7" i="1"/>
  <c r="AR7" i="1"/>
  <c r="AS7" i="1"/>
  <c r="AA8" i="1"/>
  <c r="AA95" i="1" s="1"/>
  <c r="AB8" i="1"/>
  <c r="AB95" i="1" s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A15" i="1"/>
  <c r="AB15" i="1"/>
  <c r="AC15" i="1"/>
  <c r="AD15" i="1"/>
  <c r="AE15" i="1"/>
  <c r="AF15" i="1"/>
  <c r="AF75" i="1" s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Z6" i="1"/>
  <c r="Z93" i="1" s="1"/>
  <c r="Z7" i="1"/>
  <c r="Z8" i="1"/>
  <c r="Z9" i="1"/>
  <c r="Z92" i="1" s="1"/>
  <c r="Z10" i="1"/>
  <c r="Z11" i="1"/>
  <c r="Z12" i="1"/>
  <c r="Z13" i="1"/>
  <c r="Z14" i="1"/>
  <c r="Z15" i="1"/>
  <c r="Z16" i="1"/>
  <c r="Z17" i="1"/>
  <c r="Z18" i="1"/>
  <c r="Z19" i="1"/>
  <c r="Z20" i="1"/>
  <c r="Z5" i="1"/>
  <c r="Y72" i="1"/>
  <c r="Y76" i="1" s="1"/>
  <c r="Y80" i="1" s="1"/>
  <c r="Y71" i="1"/>
  <c r="Y75" i="1" s="1"/>
  <c r="Y79" i="1" s="1"/>
  <c r="Y70" i="1"/>
  <c r="Y74" i="1" s="1"/>
  <c r="Y78" i="1" s="1"/>
  <c r="Y69" i="1"/>
  <c r="Y73" i="1" s="1"/>
  <c r="Y77" i="1" s="1"/>
  <c r="Y32" i="1"/>
  <c r="Y36" i="1" s="1"/>
  <c r="Y40" i="1" s="1"/>
  <c r="Y31" i="1"/>
  <c r="Y35" i="1" s="1"/>
  <c r="Y39" i="1" s="1"/>
  <c r="Y30" i="1"/>
  <c r="Y34" i="1" s="1"/>
  <c r="Y38" i="1" s="1"/>
  <c r="Y29" i="1"/>
  <c r="Y33" i="1" s="1"/>
  <c r="Y37" i="1" s="1"/>
  <c r="Y12" i="1"/>
  <c r="Y16" i="1" s="1"/>
  <c r="Y20" i="1" s="1"/>
  <c r="Y11" i="1"/>
  <c r="Y15" i="1" s="1"/>
  <c r="Y19" i="1" s="1"/>
  <c r="Y10" i="1"/>
  <c r="Y14" i="1" s="1"/>
  <c r="Y18" i="1" s="1"/>
  <c r="Y9" i="1"/>
  <c r="Y13" i="1" s="1"/>
  <c r="Y17" i="1" s="1"/>
  <c r="AG4" i="1"/>
  <c r="AK4" i="1" s="1"/>
  <c r="AO4" i="1" s="1"/>
  <c r="AS4" i="1" s="1"/>
  <c r="AC24" i="1" s="1"/>
  <c r="AG24" i="1" s="1"/>
  <c r="AK24" i="1" s="1"/>
  <c r="AO24" i="1" s="1"/>
  <c r="AS24" i="1" s="1"/>
  <c r="AC64" i="1" s="1"/>
  <c r="AG64" i="1" s="1"/>
  <c r="AK64" i="1" s="1"/>
  <c r="AO64" i="1" s="1"/>
  <c r="AS64" i="1" s="1"/>
  <c r="AF4" i="1"/>
  <c r="AJ4" i="1" s="1"/>
  <c r="AN4" i="1" s="1"/>
  <c r="AR4" i="1" s="1"/>
  <c r="AB24" i="1" s="1"/>
  <c r="AF24" i="1" s="1"/>
  <c r="AJ24" i="1" s="1"/>
  <c r="AN24" i="1" s="1"/>
  <c r="AR24" i="1" s="1"/>
  <c r="AB64" i="1" s="1"/>
  <c r="AF64" i="1" s="1"/>
  <c r="AJ64" i="1" s="1"/>
  <c r="AN64" i="1" s="1"/>
  <c r="AR64" i="1" s="1"/>
  <c r="AE4" i="1"/>
  <c r="AI4" i="1" s="1"/>
  <c r="AM4" i="1" s="1"/>
  <c r="AQ4" i="1" s="1"/>
  <c r="AA24" i="1" s="1"/>
  <c r="AE24" i="1" s="1"/>
  <c r="AI24" i="1" s="1"/>
  <c r="AM24" i="1" s="1"/>
  <c r="AQ24" i="1" s="1"/>
  <c r="AA64" i="1" s="1"/>
  <c r="AE64" i="1" s="1"/>
  <c r="AI64" i="1" s="1"/>
  <c r="AM64" i="1" s="1"/>
  <c r="AQ64" i="1" s="1"/>
  <c r="AD4" i="1"/>
  <c r="AH4" i="1" s="1"/>
  <c r="AL4" i="1" s="1"/>
  <c r="AP4" i="1" s="1"/>
  <c r="Z24" i="1" s="1"/>
  <c r="AD24" i="1" s="1"/>
  <c r="AH24" i="1" s="1"/>
  <c r="AL24" i="1" s="1"/>
  <c r="AP24" i="1" s="1"/>
  <c r="Z64" i="1" s="1"/>
  <c r="AD64" i="1" s="1"/>
  <c r="AH64" i="1" s="1"/>
  <c r="AL64" i="1" s="1"/>
  <c r="AP64" i="1" s="1"/>
  <c r="B72" i="1"/>
  <c r="B76" i="1" s="1"/>
  <c r="B80" i="1" s="1"/>
  <c r="B71" i="1"/>
  <c r="B75" i="1" s="1"/>
  <c r="B79" i="1" s="1"/>
  <c r="B70" i="1"/>
  <c r="B74" i="1" s="1"/>
  <c r="B78" i="1" s="1"/>
  <c r="B69" i="1"/>
  <c r="B73" i="1" s="1"/>
  <c r="B77" i="1" s="1"/>
  <c r="B32" i="1"/>
  <c r="B36" i="1" s="1"/>
  <c r="B40" i="1" s="1"/>
  <c r="B31" i="1"/>
  <c r="B35" i="1" s="1"/>
  <c r="B39" i="1" s="1"/>
  <c r="B30" i="1"/>
  <c r="B34" i="1" s="1"/>
  <c r="B38" i="1" s="1"/>
  <c r="B29" i="1"/>
  <c r="B33" i="1" s="1"/>
  <c r="B37" i="1" s="1"/>
  <c r="B10" i="1"/>
  <c r="B11" i="1"/>
  <c r="B15" i="1" s="1"/>
  <c r="B19" i="1" s="1"/>
  <c r="B12" i="1"/>
  <c r="B16" i="1" s="1"/>
  <c r="B20" i="1" s="1"/>
  <c r="B14" i="1"/>
  <c r="B18" i="1" s="1"/>
  <c r="B9" i="1"/>
  <c r="B13" i="1" s="1"/>
  <c r="B17" i="1" s="1"/>
  <c r="H4" i="1"/>
  <c r="L4" i="1" s="1"/>
  <c r="P4" i="1" s="1"/>
  <c r="T4" i="1" s="1"/>
  <c r="D24" i="1" s="1"/>
  <c r="H24" i="1" s="1"/>
  <c r="L24" i="1" s="1"/>
  <c r="P24" i="1" s="1"/>
  <c r="T24" i="1" s="1"/>
  <c r="D64" i="1" s="1"/>
  <c r="H64" i="1" s="1"/>
  <c r="L64" i="1" s="1"/>
  <c r="P64" i="1" s="1"/>
  <c r="T64" i="1" s="1"/>
  <c r="I4" i="1"/>
  <c r="M4" i="1" s="1"/>
  <c r="Q4" i="1" s="1"/>
  <c r="U4" i="1" s="1"/>
  <c r="E24" i="1" s="1"/>
  <c r="I24" i="1" s="1"/>
  <c r="M24" i="1" s="1"/>
  <c r="Q24" i="1" s="1"/>
  <c r="U24" i="1" s="1"/>
  <c r="E64" i="1" s="1"/>
  <c r="I64" i="1" s="1"/>
  <c r="M64" i="1" s="1"/>
  <c r="Q64" i="1" s="1"/>
  <c r="U64" i="1" s="1"/>
  <c r="J4" i="1"/>
  <c r="N4" i="1" s="1"/>
  <c r="R4" i="1" s="1"/>
  <c r="V4" i="1" s="1"/>
  <c r="F24" i="1" s="1"/>
  <c r="J24" i="1" s="1"/>
  <c r="N24" i="1" s="1"/>
  <c r="R24" i="1" s="1"/>
  <c r="V24" i="1" s="1"/>
  <c r="F64" i="1" s="1"/>
  <c r="J64" i="1" s="1"/>
  <c r="N64" i="1" s="1"/>
  <c r="R64" i="1" s="1"/>
  <c r="V64" i="1" s="1"/>
  <c r="K4" i="1"/>
  <c r="O4" i="1" s="1"/>
  <c r="S4" i="1" s="1"/>
  <c r="C24" i="1" s="1"/>
  <c r="G24" i="1" s="1"/>
  <c r="K24" i="1" s="1"/>
  <c r="O24" i="1" s="1"/>
  <c r="S24" i="1" s="1"/>
  <c r="C64" i="1" s="1"/>
  <c r="G64" i="1" s="1"/>
  <c r="K64" i="1" s="1"/>
  <c r="O64" i="1" s="1"/>
  <c r="S64" i="1" s="1"/>
  <c r="G4" i="1"/>
  <c r="AC113" i="1" l="1"/>
  <c r="Z113" i="1"/>
  <c r="AC94" i="1"/>
  <c r="AC100" i="1"/>
  <c r="AB94" i="1"/>
  <c r="AB100" i="1"/>
  <c r="AB68" i="1"/>
  <c r="AB113" i="1" s="1"/>
  <c r="AA94" i="1"/>
  <c r="AA100" i="1"/>
  <c r="AA68" i="1"/>
  <c r="AA113" i="1" s="1"/>
  <c r="AC67" i="1"/>
  <c r="AC112" i="1" s="1"/>
  <c r="AC93" i="1"/>
  <c r="AC99" i="1"/>
  <c r="AB67" i="1"/>
  <c r="AB112" i="1" s="1"/>
  <c r="AB93" i="1"/>
  <c r="AB99" i="1"/>
  <c r="Z69" i="1"/>
  <c r="Z110" i="1" s="1"/>
  <c r="AA67" i="1"/>
  <c r="AA112" i="1" s="1"/>
  <c r="AC66" i="1"/>
  <c r="AC111" i="1" s="1"/>
  <c r="AB66" i="1"/>
  <c r="AB111" i="1" s="1"/>
  <c r="Z95" i="1"/>
  <c r="AC92" i="1"/>
  <c r="Z101" i="1"/>
  <c r="AC98" i="1"/>
  <c r="AA66" i="1"/>
  <c r="AA111" i="1" s="1"/>
  <c r="AC65" i="1"/>
  <c r="AC110" i="1" s="1"/>
  <c r="AB92" i="1"/>
  <c r="Z100" i="1"/>
  <c r="AB98" i="1"/>
  <c r="Z66" i="1"/>
  <c r="Z111" i="1" s="1"/>
  <c r="AB65" i="1"/>
  <c r="AB110" i="1" s="1"/>
  <c r="AA98" i="1"/>
  <c r="AA65" i="1"/>
  <c r="AA110" i="1" s="1"/>
  <c r="Z94" i="1"/>
  <c r="AC95" i="1"/>
  <c r="AC101" i="1"/>
</calcChain>
</file>

<file path=xl/sharedStrings.xml><?xml version="1.0" encoding="utf-8"?>
<sst xmlns="http://schemas.openxmlformats.org/spreadsheetml/2006/main" count="170" uniqueCount="26">
  <si>
    <t>SE+20</t>
  </si>
  <si>
    <t>SE+40</t>
  </si>
  <si>
    <t>SE+60</t>
  </si>
  <si>
    <t>NO+20</t>
  </si>
  <si>
    <t>NO+40</t>
  </si>
  <si>
    <t>NO+60</t>
  </si>
  <si>
    <t>estimate</t>
  </si>
  <si>
    <t>s.e.</t>
  </si>
  <si>
    <t>2.5% c.i.</t>
  </si>
  <si>
    <t>97.5% c.i.</t>
  </si>
  <si>
    <t>mean</t>
  </si>
  <si>
    <t>median</t>
  </si>
  <si>
    <t>st.dev.</t>
  </si>
  <si>
    <t>0.025 quantile</t>
  </si>
  <si>
    <t>0.975 quantile</t>
  </si>
  <si>
    <t>Norwegian WTP</t>
  </si>
  <si>
    <t>Swedish WTP</t>
  </si>
  <si>
    <t>Combined WTP</t>
  </si>
  <si>
    <t>NO</t>
  </si>
  <si>
    <t>SE</t>
  </si>
  <si>
    <t>Aggregated WTP (1e6 EUR)</t>
  </si>
  <si>
    <t>WTP / respondent (EUR)</t>
  </si>
  <si>
    <t>NO only</t>
  </si>
  <si>
    <t>SE only</t>
  </si>
  <si>
    <t>All</t>
  </si>
  <si>
    <t>All for themselves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</si>
</sst>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13"/>
  <sheetViews>
    <sheetView tabSelected="1" workbookViewId="0"/>
  </sheetViews>
  <sheetFormatPr defaultRowHeight="14.5" x14ac:dyDescent="0.35"/>
  <cols>
    <col min="1" max="2" width="8.7265625" style="2"/>
    <col min="24" max="25" width="8.7265625" style="2"/>
  </cols>
  <sheetData>
    <row r="1" spans="1:45" x14ac:dyDescent="0.35">
      <c r="B1" s="2" t="s">
        <v>21</v>
      </c>
      <c r="Y1" s="2" t="s">
        <v>20</v>
      </c>
    </row>
    <row r="2" spans="1:45" s="5" customFormat="1" x14ac:dyDescent="0.35">
      <c r="C2" s="3" t="s">
        <v>15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Z2" s="3" t="s">
        <v>15</v>
      </c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s="5" customFormat="1" x14ac:dyDescent="0.35">
      <c r="C3" s="3" t="s">
        <v>10</v>
      </c>
      <c r="D3" s="3"/>
      <c r="E3" s="3"/>
      <c r="F3" s="3"/>
      <c r="G3" s="3" t="s">
        <v>11</v>
      </c>
      <c r="H3" s="3"/>
      <c r="I3" s="3"/>
      <c r="J3" s="3"/>
      <c r="K3" s="3" t="s">
        <v>12</v>
      </c>
      <c r="L3" s="3"/>
      <c r="M3" s="3"/>
      <c r="N3" s="3"/>
      <c r="O3" s="3" t="s">
        <v>13</v>
      </c>
      <c r="P3" s="3"/>
      <c r="Q3" s="3"/>
      <c r="R3" s="3"/>
      <c r="S3" s="3" t="s">
        <v>14</v>
      </c>
      <c r="T3" s="3"/>
      <c r="U3" s="3"/>
      <c r="V3" s="3"/>
      <c r="Z3" s="3" t="s">
        <v>10</v>
      </c>
      <c r="AA3" s="3"/>
      <c r="AB3" s="3"/>
      <c r="AC3" s="3"/>
      <c r="AD3" s="3" t="s">
        <v>11</v>
      </c>
      <c r="AE3" s="3"/>
      <c r="AF3" s="3"/>
      <c r="AG3" s="3"/>
      <c r="AH3" s="3" t="s">
        <v>12</v>
      </c>
      <c r="AI3" s="3"/>
      <c r="AJ3" s="3"/>
      <c r="AK3" s="3"/>
      <c r="AL3" s="3" t="s">
        <v>13</v>
      </c>
      <c r="AM3" s="3"/>
      <c r="AN3" s="3"/>
      <c r="AO3" s="3"/>
      <c r="AP3" s="3" t="s">
        <v>14</v>
      </c>
      <c r="AQ3" s="3"/>
      <c r="AR3" s="3"/>
      <c r="AS3" s="3"/>
    </row>
    <row r="4" spans="1:45" s="5" customFormat="1" x14ac:dyDescent="0.35">
      <c r="C4" s="5">
        <v>0</v>
      </c>
      <c r="D4" s="5" t="s">
        <v>0</v>
      </c>
      <c r="E4" s="5" t="s">
        <v>1</v>
      </c>
      <c r="F4" s="5" t="s">
        <v>2</v>
      </c>
      <c r="G4" s="5">
        <f>C4</f>
        <v>0</v>
      </c>
      <c r="H4" s="5" t="str">
        <f t="shared" ref="H4:BJ4" si="0">D4</f>
        <v>SE+20</v>
      </c>
      <c r="I4" s="5" t="str">
        <f t="shared" si="0"/>
        <v>SE+40</v>
      </c>
      <c r="J4" s="5" t="str">
        <f t="shared" si="0"/>
        <v>SE+60</v>
      </c>
      <c r="K4" s="5">
        <f t="shared" si="0"/>
        <v>0</v>
      </c>
      <c r="L4" s="5" t="str">
        <f t="shared" si="0"/>
        <v>SE+20</v>
      </c>
      <c r="M4" s="5" t="str">
        <f t="shared" si="0"/>
        <v>SE+40</v>
      </c>
      <c r="N4" s="5" t="str">
        <f t="shared" si="0"/>
        <v>SE+60</v>
      </c>
      <c r="O4" s="5">
        <f t="shared" si="0"/>
        <v>0</v>
      </c>
      <c r="P4" s="5" t="str">
        <f t="shared" si="0"/>
        <v>SE+20</v>
      </c>
      <c r="Q4" s="5" t="str">
        <f t="shared" si="0"/>
        <v>SE+40</v>
      </c>
      <c r="R4" s="5" t="str">
        <f t="shared" si="0"/>
        <v>SE+60</v>
      </c>
      <c r="S4" s="5">
        <f t="shared" si="0"/>
        <v>0</v>
      </c>
      <c r="T4" s="5" t="str">
        <f t="shared" si="0"/>
        <v>SE+20</v>
      </c>
      <c r="U4" s="5" t="str">
        <f t="shared" si="0"/>
        <v>SE+40</v>
      </c>
      <c r="V4" s="5" t="str">
        <f t="shared" si="0"/>
        <v>SE+60</v>
      </c>
      <c r="Z4" s="5">
        <v>0</v>
      </c>
      <c r="AA4" s="5" t="s">
        <v>0</v>
      </c>
      <c r="AB4" s="5" t="s">
        <v>1</v>
      </c>
      <c r="AC4" s="5" t="s">
        <v>2</v>
      </c>
      <c r="AD4" s="5">
        <f>Z4</f>
        <v>0</v>
      </c>
      <c r="AE4" s="5" t="str">
        <f t="shared" ref="AE4" si="1">AA4</f>
        <v>SE+20</v>
      </c>
      <c r="AF4" s="5" t="str">
        <f t="shared" ref="AF4" si="2">AB4</f>
        <v>SE+40</v>
      </c>
      <c r="AG4" s="5" t="str">
        <f t="shared" ref="AG4" si="3">AC4</f>
        <v>SE+60</v>
      </c>
      <c r="AH4" s="5">
        <f t="shared" ref="AH4" si="4">AD4</f>
        <v>0</v>
      </c>
      <c r="AI4" s="5" t="str">
        <f t="shared" ref="AI4" si="5">AE4</f>
        <v>SE+20</v>
      </c>
      <c r="AJ4" s="5" t="str">
        <f t="shared" ref="AJ4" si="6">AF4</f>
        <v>SE+40</v>
      </c>
      <c r="AK4" s="5" t="str">
        <f t="shared" ref="AK4" si="7">AG4</f>
        <v>SE+60</v>
      </c>
      <c r="AL4" s="5">
        <f t="shared" ref="AL4" si="8">AH4</f>
        <v>0</v>
      </c>
      <c r="AM4" s="5" t="str">
        <f t="shared" ref="AM4" si="9">AI4</f>
        <v>SE+20</v>
      </c>
      <c r="AN4" s="5" t="str">
        <f t="shared" ref="AN4" si="10">AJ4</f>
        <v>SE+40</v>
      </c>
      <c r="AO4" s="5" t="str">
        <f t="shared" ref="AO4" si="11">AK4</f>
        <v>SE+60</v>
      </c>
      <c r="AP4" s="5">
        <f t="shared" ref="AP4" si="12">AL4</f>
        <v>0</v>
      </c>
      <c r="AQ4" s="5" t="str">
        <f t="shared" ref="AQ4" si="13">AM4</f>
        <v>SE+20</v>
      </c>
      <c r="AR4" s="5" t="str">
        <f t="shared" ref="AR4" si="14">AN4</f>
        <v>SE+40</v>
      </c>
      <c r="AS4" s="5" t="str">
        <f t="shared" ref="AS4" si="15">AO4</f>
        <v>SE+60</v>
      </c>
    </row>
    <row r="5" spans="1:45" x14ac:dyDescent="0.35">
      <c r="A5" s="4" t="s">
        <v>6</v>
      </c>
      <c r="B5" s="5">
        <v>0</v>
      </c>
      <c r="C5" s="1">
        <v>0</v>
      </c>
      <c r="D5" s="1">
        <v>29.037592808584598</v>
      </c>
      <c r="E5" s="1">
        <v>31.175309116867702</v>
      </c>
      <c r="F5" s="1">
        <v>30.5168849477771</v>
      </c>
      <c r="G5" s="1">
        <v>0</v>
      </c>
      <c r="H5" s="1">
        <v>28.9127240039303</v>
      </c>
      <c r="I5" s="1">
        <v>31.025764450466198</v>
      </c>
      <c r="J5" s="1">
        <v>30.3261418767949</v>
      </c>
      <c r="K5" s="1">
        <v>0</v>
      </c>
      <c r="L5" s="1">
        <v>62.523478669030801</v>
      </c>
      <c r="M5" s="1">
        <v>65.2334993176501</v>
      </c>
      <c r="N5" s="1">
        <v>70.393915617044598</v>
      </c>
      <c r="O5" s="1">
        <v>0</v>
      </c>
      <c r="P5" s="1">
        <v>-93.587399368835804</v>
      </c>
      <c r="Q5" s="1">
        <v>-96.666470940525102</v>
      </c>
      <c r="R5" s="1">
        <v>-107.618200288738</v>
      </c>
      <c r="S5" s="1">
        <v>0</v>
      </c>
      <c r="T5" s="1">
        <v>151.22817887430901</v>
      </c>
      <c r="U5" s="1">
        <v>158.64167879429701</v>
      </c>
      <c r="V5" s="1">
        <v>167.928577403112</v>
      </c>
      <c r="X5" s="4" t="s">
        <v>6</v>
      </c>
      <c r="Y5" s="5">
        <v>0</v>
      </c>
      <c r="Z5" s="1">
        <f>C5*$B$84/1000000</f>
        <v>0</v>
      </c>
      <c r="AA5" s="1">
        <f>D5*$B$84/1000000</f>
        <v>106.15528333850988</v>
      </c>
      <c r="AB5" s="1">
        <f>E5*$B$84/1000000</f>
        <v>113.97032096573554</v>
      </c>
      <c r="AC5" s="1">
        <f>F5*$B$84/1000000</f>
        <v>111.56326178946415</v>
      </c>
      <c r="AD5" s="1">
        <f>G5*$B$84/1000000</f>
        <v>0</v>
      </c>
      <c r="AE5" s="1">
        <f>H5*$B$84/1000000</f>
        <v>105.69878946088033</v>
      </c>
      <c r="AF5" s="1">
        <f>I5*$B$84/1000000</f>
        <v>113.42361736884092</v>
      </c>
      <c r="AG5" s="1">
        <f>J5*$B$84/1000000</f>
        <v>110.86594555948427</v>
      </c>
      <c r="AH5" s="1">
        <f>K5*$B$84/1000000</f>
        <v>0</v>
      </c>
      <c r="AI5" s="1">
        <f>L5*$B$84/1000000</f>
        <v>228.5725830364988</v>
      </c>
      <c r="AJ5" s="1">
        <f>M5*$B$84/1000000</f>
        <v>238.47984400347343</v>
      </c>
      <c r="AK5" s="1">
        <f>N5*$B$84/1000000</f>
        <v>257.34523198580422</v>
      </c>
      <c r="AL5" s="1">
        <f>O5*$B$84/1000000</f>
        <v>0</v>
      </c>
      <c r="AM5" s="1">
        <f>P5*$B$84/1000000</f>
        <v>-342.13569156379754</v>
      </c>
      <c r="AN5" s="1">
        <f>Q5*$B$84/1000000</f>
        <v>-353.39212446672042</v>
      </c>
      <c r="AO5" s="1">
        <f>R5*$B$84/1000000</f>
        <v>-393.42932519716487</v>
      </c>
      <c r="AP5" s="1">
        <f>S5*$B$84/1000000</f>
        <v>0</v>
      </c>
      <c r="AQ5" s="1">
        <f>T5*$B$84/1000000</f>
        <v>552.8581615905523</v>
      </c>
      <c r="AR5" s="1">
        <f>U5*$B$84/1000000</f>
        <v>579.96034563604542</v>
      </c>
      <c r="AS5" s="1">
        <f>V5*$B$84/1000000</f>
        <v>613.91127812736795</v>
      </c>
    </row>
    <row r="6" spans="1:45" x14ac:dyDescent="0.35">
      <c r="A6" s="4"/>
      <c r="B6" s="5" t="s">
        <v>3</v>
      </c>
      <c r="C6" s="1">
        <v>38.010264310896197</v>
      </c>
      <c r="D6" s="1">
        <v>42.523932344395</v>
      </c>
      <c r="E6" s="1">
        <v>44.603818302139103</v>
      </c>
      <c r="F6" s="1">
        <v>43.900221993820999</v>
      </c>
      <c r="G6" s="1">
        <v>37.917124836128501</v>
      </c>
      <c r="H6" s="1">
        <v>42.310008026575503</v>
      </c>
      <c r="I6" s="1">
        <v>44.402269892282902</v>
      </c>
      <c r="J6" s="1">
        <v>43.740285787127902</v>
      </c>
      <c r="K6" s="1">
        <v>70.923195322011793</v>
      </c>
      <c r="L6" s="1">
        <v>79.485267193747902</v>
      </c>
      <c r="M6" s="1">
        <v>82.306379869391193</v>
      </c>
      <c r="N6" s="1">
        <v>87.432055382789301</v>
      </c>
      <c r="O6" s="1">
        <v>-100.78377035551701</v>
      </c>
      <c r="P6" s="1">
        <v>-113.086982171507</v>
      </c>
      <c r="Q6" s="1">
        <v>-116.56512223307899</v>
      </c>
      <c r="R6" s="1">
        <v>-126.904398492825</v>
      </c>
      <c r="S6" s="1">
        <v>176.687812563054</v>
      </c>
      <c r="T6" s="1">
        <v>198.066007078089</v>
      </c>
      <c r="U6" s="1">
        <v>205.76789925264899</v>
      </c>
      <c r="V6" s="1">
        <v>215.06103487476901</v>
      </c>
      <c r="X6" s="4"/>
      <c r="Y6" s="5" t="s">
        <v>3</v>
      </c>
      <c r="Z6" s="1">
        <f>C6*$B$84/1000000</f>
        <v>138.95746814460259</v>
      </c>
      <c r="AA6" s="1">
        <f>D6*$B$84/1000000</f>
        <v>155.4584815774511</v>
      </c>
      <c r="AB6" s="1">
        <f>E6*$B$84/1000000</f>
        <v>163.06210370314051</v>
      </c>
      <c r="AC6" s="1">
        <f>F6*$B$84/1000000</f>
        <v>160.4899047623469</v>
      </c>
      <c r="AD6" s="1">
        <f>G6*$B$84/1000000</f>
        <v>138.61696997042054</v>
      </c>
      <c r="AE6" s="1">
        <f>H6*$B$84/1000000</f>
        <v>154.67641962345843</v>
      </c>
      <c r="AF6" s="1">
        <f>I6*$B$84/1000000</f>
        <v>162.32528544496913</v>
      </c>
      <c r="AG6" s="1">
        <f>J6*$B$84/1000000</f>
        <v>159.90521189715275</v>
      </c>
      <c r="AH6" s="1">
        <f>K6*$B$84/1000000</f>
        <v>259.28016637986684</v>
      </c>
      <c r="AI6" s="1">
        <f>L6*$B$84/1000000</f>
        <v>290.58128598369723</v>
      </c>
      <c r="AJ6" s="1">
        <f>M6*$B$84/1000000</f>
        <v>300.89467584996186</v>
      </c>
      <c r="AK6" s="1">
        <f>N6*$B$84/1000000</f>
        <v>319.63305888373657</v>
      </c>
      <c r="AL6" s="1">
        <f>O6*$B$84/1000000</f>
        <v>-368.44409826045484</v>
      </c>
      <c r="AM6" s="1">
        <f>P6*$B$84/1000000</f>
        <v>-413.42203237880926</v>
      </c>
      <c r="AN6" s="1">
        <f>Q6*$B$84/1000000</f>
        <v>-426.13737507822339</v>
      </c>
      <c r="AO6" s="1">
        <f>R6*$B$84/1000000</f>
        <v>-463.9355771572877</v>
      </c>
      <c r="AP6" s="1">
        <f>S6*$B$84/1000000</f>
        <v>645.93318491426203</v>
      </c>
      <c r="AQ6" s="1">
        <f>T6*$B$84/1000000</f>
        <v>724.08733188399276</v>
      </c>
      <c r="AR6" s="1">
        <f>U6*$B$84/1000000</f>
        <v>752.24381687304322</v>
      </c>
      <c r="AS6" s="1">
        <f>V6*$B$84/1000000</f>
        <v>786.21755056276197</v>
      </c>
    </row>
    <row r="7" spans="1:45" x14ac:dyDescent="0.35">
      <c r="A7" s="4"/>
      <c r="B7" s="5" t="s">
        <v>4</v>
      </c>
      <c r="C7" s="1">
        <v>44.760412779375699</v>
      </c>
      <c r="D7" s="1">
        <v>49.292315060122199</v>
      </c>
      <c r="E7" s="1">
        <v>51.355276695932602</v>
      </c>
      <c r="F7" s="1">
        <v>50.687838199382099</v>
      </c>
      <c r="G7" s="1">
        <v>44.574114053745802</v>
      </c>
      <c r="H7" s="1">
        <v>49.211563883503501</v>
      </c>
      <c r="I7" s="1">
        <v>51.243617030507998</v>
      </c>
      <c r="J7" s="1">
        <v>50.555943185663203</v>
      </c>
      <c r="K7" s="1">
        <v>83.450680497912501</v>
      </c>
      <c r="L7" s="1">
        <v>92.0065904972288</v>
      </c>
      <c r="M7" s="1">
        <v>94.895959584463697</v>
      </c>
      <c r="N7" s="1">
        <v>99.8994178168643</v>
      </c>
      <c r="O7" s="1">
        <v>-118.32744119068499</v>
      </c>
      <c r="P7" s="1">
        <v>-130.772814790166</v>
      </c>
      <c r="Q7" s="1">
        <v>-134.12238604862699</v>
      </c>
      <c r="R7" s="1">
        <v>-144.619733016738</v>
      </c>
      <c r="S7" s="1">
        <v>207.72291528270199</v>
      </c>
      <c r="T7" s="1">
        <v>228.95653455850501</v>
      </c>
      <c r="U7" s="1">
        <v>236.75028717394201</v>
      </c>
      <c r="V7" s="1">
        <v>246.13434911365701</v>
      </c>
      <c r="X7" s="4"/>
      <c r="Y7" s="5" t="s">
        <v>4</v>
      </c>
      <c r="Z7" s="1">
        <f>C7*$B$84/1000000</f>
        <v>163.63457991388833</v>
      </c>
      <c r="AA7" s="1">
        <f>D7*$B$84/1000000</f>
        <v>180.202253889014</v>
      </c>
      <c r="AB7" s="1">
        <f>E7*$B$84/1000000</f>
        <v>187.74400428167007</v>
      </c>
      <c r="AC7" s="1">
        <f>F7*$B$84/1000000</f>
        <v>185.30399063524271</v>
      </c>
      <c r="AD7" s="1">
        <f>G7*$B$84/1000000</f>
        <v>162.95351126831525</v>
      </c>
      <c r="AE7" s="1">
        <f>H7*$B$84/1000000</f>
        <v>179.90704470654549</v>
      </c>
      <c r="AF7" s="1">
        <f>I7*$B$84/1000000</f>
        <v>187.33580021672677</v>
      </c>
      <c r="AG7" s="1">
        <f>J7*$B$84/1000000</f>
        <v>184.8218104268293</v>
      </c>
      <c r="AH7" s="1">
        <f>K7*$B$84/1000000</f>
        <v>305.07799635610252</v>
      </c>
      <c r="AI7" s="1">
        <f>L7*$B$84/1000000</f>
        <v>336.3565894606831</v>
      </c>
      <c r="AJ7" s="1">
        <f>M7*$B$84/1000000</f>
        <v>346.91951029736737</v>
      </c>
      <c r="AK7" s="1">
        <f>N7*$B$84/1000000</f>
        <v>365.21109286187868</v>
      </c>
      <c r="AL7" s="1">
        <f>O7*$B$84/1000000</f>
        <v>-432.58003957561186</v>
      </c>
      <c r="AM7" s="1">
        <f>P7*$B$84/1000000</f>
        <v>-478.07768703611134</v>
      </c>
      <c r="AN7" s="1">
        <f>Q7*$B$84/1000000</f>
        <v>-490.32300944793798</v>
      </c>
      <c r="AO7" s="1">
        <f>R7*$B$84/1000000</f>
        <v>-528.69908452579455</v>
      </c>
      <c r="AP7" s="1">
        <f>S7*$B$84/1000000</f>
        <v>759.39094101551859</v>
      </c>
      <c r="AQ7" s="1">
        <f>T7*$B$84/1000000</f>
        <v>837.01655156056802</v>
      </c>
      <c r="AR7" s="1">
        <f>U7*$B$84/1000000</f>
        <v>865.5088588470511</v>
      </c>
      <c r="AS7" s="1">
        <f>V7*$B$84/1000000</f>
        <v>899.81499987751795</v>
      </c>
    </row>
    <row r="8" spans="1:45" x14ac:dyDescent="0.35">
      <c r="A8" s="4"/>
      <c r="B8" s="5" t="s">
        <v>5</v>
      </c>
      <c r="C8" s="1">
        <v>47.316377903803001</v>
      </c>
      <c r="D8" s="1">
        <v>51.860735731588498</v>
      </c>
      <c r="E8" s="1">
        <v>53.870968993480602</v>
      </c>
      <c r="F8" s="1">
        <v>53.193983564663199</v>
      </c>
      <c r="G8" s="1">
        <v>47.170038110429502</v>
      </c>
      <c r="H8" s="1">
        <v>51.693608107364199</v>
      </c>
      <c r="I8" s="1">
        <v>53.782651095826402</v>
      </c>
      <c r="J8" s="1">
        <v>53.100203194278599</v>
      </c>
      <c r="K8" s="1">
        <v>95.042996356850196</v>
      </c>
      <c r="L8" s="1">
        <v>103.628559355666</v>
      </c>
      <c r="M8" s="1">
        <v>106.518022032727</v>
      </c>
      <c r="N8" s="1">
        <v>111.6286159557</v>
      </c>
      <c r="O8" s="1">
        <v>-138.802356926915</v>
      </c>
      <c r="P8" s="1">
        <v>-150.78812346793899</v>
      </c>
      <c r="Q8" s="1">
        <v>-154.14421264408099</v>
      </c>
      <c r="R8" s="1">
        <v>-164.33461638572001</v>
      </c>
      <c r="S8" s="1">
        <v>233.167930087032</v>
      </c>
      <c r="T8" s="1">
        <v>254.19885597888401</v>
      </c>
      <c r="U8" s="1">
        <v>261.747737250348</v>
      </c>
      <c r="V8" s="1">
        <v>270.98311080438998</v>
      </c>
      <c r="X8" s="4"/>
      <c r="Y8" s="5" t="s">
        <v>5</v>
      </c>
      <c r="Z8" s="1">
        <f>C8*$B$84/1000000</f>
        <v>172.97864654418817</v>
      </c>
      <c r="AA8" s="1">
        <f>D8*$B$84/1000000</f>
        <v>189.59185535871245</v>
      </c>
      <c r="AB8" s="1">
        <f>E8*$B$84/1000000</f>
        <v>196.94084199473846</v>
      </c>
      <c r="AC8" s="1">
        <f>F8*$B$84/1000000</f>
        <v>194.46592678789293</v>
      </c>
      <c r="AD8" s="1">
        <f>G8*$B$84/1000000</f>
        <v>172.44365928365085</v>
      </c>
      <c r="AE8" s="1">
        <f>H8*$B$84/1000000</f>
        <v>188.98087219560475</v>
      </c>
      <c r="AF8" s="1">
        <f>I8*$B$84/1000000</f>
        <v>196.61797048430901</v>
      </c>
      <c r="AG8" s="1">
        <f>J8*$B$84/1000000</f>
        <v>194.12308563520537</v>
      </c>
      <c r="AH8" s="1">
        <f>K8*$B$84/1000000</f>
        <v>347.45704556541671</v>
      </c>
      <c r="AI8" s="1">
        <f>L8*$B$84/1000000</f>
        <v>378.8440437497315</v>
      </c>
      <c r="AJ8" s="1">
        <f>M8*$B$84/1000000</f>
        <v>389.40730673097897</v>
      </c>
      <c r="AK8" s="1">
        <f>N8*$B$84/1000000</f>
        <v>408.09055466745656</v>
      </c>
      <c r="AL8" s="1">
        <f>O8*$B$84/1000000</f>
        <v>-507.43199082513274</v>
      </c>
      <c r="AM8" s="1">
        <f>P8*$B$84/1000000</f>
        <v>-551.24941231660978</v>
      </c>
      <c r="AN8" s="1">
        <f>Q8*$B$84/1000000</f>
        <v>-563.51856285367955</v>
      </c>
      <c r="AO8" s="1">
        <f>R8*$B$84/1000000</f>
        <v>-600.77251856751855</v>
      </c>
      <c r="AP8" s="1">
        <f>S8*$B$84/1000000</f>
        <v>852.41252079701053</v>
      </c>
      <c r="AQ8" s="1">
        <f>T8*$B$84/1000000</f>
        <v>929.29712730133247</v>
      </c>
      <c r="AR8" s="1">
        <f>U8*$B$84/1000000</f>
        <v>956.89423686697523</v>
      </c>
      <c r="AS8" s="1">
        <f>V8*$B$84/1000000</f>
        <v>990.65680468135929</v>
      </c>
    </row>
    <row r="9" spans="1:45" x14ac:dyDescent="0.35">
      <c r="A9" s="4" t="s">
        <v>7</v>
      </c>
      <c r="B9" s="5">
        <f>B5</f>
        <v>0</v>
      </c>
      <c r="C9" s="1">
        <v>0</v>
      </c>
      <c r="D9" s="1">
        <v>2.20313840625573</v>
      </c>
      <c r="E9" s="1">
        <v>2.32981741145379</v>
      </c>
      <c r="F9" s="1">
        <v>2.4573788485184598</v>
      </c>
      <c r="G9" s="1">
        <v>0</v>
      </c>
      <c r="H9" s="1">
        <v>2.6095189423123899</v>
      </c>
      <c r="I9" s="1">
        <v>2.76421523780254</v>
      </c>
      <c r="J9" s="1">
        <v>2.9408520356474499</v>
      </c>
      <c r="K9" s="1">
        <v>0</v>
      </c>
      <c r="L9" s="1">
        <v>3.1921455371887699</v>
      </c>
      <c r="M9" s="1">
        <v>3.1145818776462999</v>
      </c>
      <c r="N9" s="1">
        <v>3.23528149492047</v>
      </c>
      <c r="O9" s="1">
        <v>0</v>
      </c>
      <c r="P9" s="1">
        <v>7.3749654963803497</v>
      </c>
      <c r="Q9" s="1">
        <v>7.2789088402834201</v>
      </c>
      <c r="R9" s="1">
        <v>7.8043447291405501</v>
      </c>
      <c r="S9" s="1">
        <v>0</v>
      </c>
      <c r="T9" s="1">
        <v>8.0154155113786008</v>
      </c>
      <c r="U9" s="1">
        <v>8.1058843249941592</v>
      </c>
      <c r="V9" s="1">
        <v>8.3706122767640192</v>
      </c>
      <c r="X9" s="4" t="s">
        <v>7</v>
      </c>
      <c r="Y9" s="5">
        <f>Y5</f>
        <v>0</v>
      </c>
      <c r="Z9" s="1">
        <f>C9*$B$84/1000000</f>
        <v>0</v>
      </c>
      <c r="AA9" s="1">
        <f>D9*$B$84/1000000</f>
        <v>8.0542069479288223</v>
      </c>
      <c r="AB9" s="1">
        <f>E9*$B$84/1000000</f>
        <v>8.5173185349838292</v>
      </c>
      <c r="AC9" s="1">
        <f>F9*$B$84/1000000</f>
        <v>8.9836561058676043</v>
      </c>
      <c r="AD9" s="1">
        <f>G9*$B$84/1000000</f>
        <v>0</v>
      </c>
      <c r="AE9" s="1">
        <f>H9*$B$84/1000000</f>
        <v>9.5398480350783288</v>
      </c>
      <c r="AF9" s="1">
        <f>I9*$B$84/1000000</f>
        <v>10.105384895775671</v>
      </c>
      <c r="AG9" s="1">
        <f>J9*$B$84/1000000</f>
        <v>10.751131581695519</v>
      </c>
      <c r="AH9" s="1">
        <f>K9*$B$84/1000000</f>
        <v>0</v>
      </c>
      <c r="AI9" s="1">
        <f>L9*$B$84/1000000</f>
        <v>11.669807349108257</v>
      </c>
      <c r="AJ9" s="1">
        <f>M9*$B$84/1000000</f>
        <v>11.386251053316812</v>
      </c>
      <c r="AK9" s="1">
        <f>N9*$B$84/1000000</f>
        <v>11.827503265752316</v>
      </c>
      <c r="AL9" s="1">
        <f>O9*$B$84/1000000</f>
        <v>0</v>
      </c>
      <c r="AM9" s="1">
        <f>P9*$B$84/1000000</f>
        <v>26.961310362081328</v>
      </c>
      <c r="AN9" s="1">
        <f>Q9*$B$84/1000000</f>
        <v>26.610147591402043</v>
      </c>
      <c r="AO9" s="1">
        <f>R9*$B$84/1000000</f>
        <v>28.531029808655273</v>
      </c>
      <c r="AP9" s="1">
        <f>S9*$B$84/1000000</f>
        <v>0</v>
      </c>
      <c r="AQ9" s="1">
        <f>T9*$B$84/1000000</f>
        <v>29.302659841511751</v>
      </c>
      <c r="AR9" s="1">
        <f>U9*$B$84/1000000</f>
        <v>29.633394644701749</v>
      </c>
      <c r="AS9" s="1">
        <f>V9*$B$84/1000000</f>
        <v>30.601183914046583</v>
      </c>
    </row>
    <row r="10" spans="1:45" x14ac:dyDescent="0.35">
      <c r="A10" s="4"/>
      <c r="B10" s="5" t="str">
        <f t="shared" ref="B10:B20" si="16">B6</f>
        <v>NO+20</v>
      </c>
      <c r="C10" s="1">
        <v>2.4995603228711398</v>
      </c>
      <c r="D10" s="1">
        <v>2.8091817784819502</v>
      </c>
      <c r="E10" s="1">
        <v>2.9411536936052598</v>
      </c>
      <c r="F10" s="1">
        <v>3.0401142353931001</v>
      </c>
      <c r="G10" s="1">
        <v>2.9461903751049801</v>
      </c>
      <c r="H10" s="1">
        <v>3.34146532295056</v>
      </c>
      <c r="I10" s="1">
        <v>3.48043133321926</v>
      </c>
      <c r="J10" s="1">
        <v>3.60218136560793</v>
      </c>
      <c r="K10" s="1">
        <v>3.2874008862425002</v>
      </c>
      <c r="L10" s="1">
        <v>3.48364356687043</v>
      </c>
      <c r="M10" s="1">
        <v>3.4607150383627898</v>
      </c>
      <c r="N10" s="1">
        <v>3.5586211328522999</v>
      </c>
      <c r="O10" s="1">
        <v>7.8437166153857802</v>
      </c>
      <c r="P10" s="1">
        <v>8.5426201892146292</v>
      </c>
      <c r="Q10" s="1">
        <v>8.5878145705693196</v>
      </c>
      <c r="R10" s="1">
        <v>9.1238499684615704</v>
      </c>
      <c r="S10" s="1">
        <v>8.6266426702580006</v>
      </c>
      <c r="T10" s="1">
        <v>9.3609412908839609</v>
      </c>
      <c r="U10" s="1">
        <v>9.5519194353385597</v>
      </c>
      <c r="V10" s="1">
        <v>9.7358560186709493</v>
      </c>
      <c r="X10" s="4"/>
      <c r="Y10" s="5" t="str">
        <f t="shared" ref="Y10:Y20" si="17">Y6</f>
        <v>NO+20</v>
      </c>
      <c r="Z10" s="1">
        <f>C10*$B$84/1000000</f>
        <v>9.1378626336284388</v>
      </c>
      <c r="AA10" s="1">
        <f>D10*$B$84/1000000</f>
        <v>10.269773035592971</v>
      </c>
      <c r="AB10" s="1">
        <f>E10*$B$84/1000000</f>
        <v>10.752234379237786</v>
      </c>
      <c r="AC10" s="1">
        <f>F10*$B$84/1000000</f>
        <v>11.114013140379271</v>
      </c>
      <c r="AD10" s="1">
        <f>G10*$B$84/1000000</f>
        <v>10.770647419024286</v>
      </c>
      <c r="AE10" s="1">
        <f>H10*$B$84/1000000</f>
        <v>12.215688830058781</v>
      </c>
      <c r="AF10" s="1">
        <f>I10*$B$84/1000000</f>
        <v>12.723719102806973</v>
      </c>
      <c r="AG10" s="1">
        <f>J10*$B$84/1000000</f>
        <v>13.168811410213083</v>
      </c>
      <c r="AH10" s="1">
        <f>K10*$B$84/1000000</f>
        <v>12.018040711114697</v>
      </c>
      <c r="AI10" s="1">
        <f>L10*$B$84/1000000</f>
        <v>12.735462348042116</v>
      </c>
      <c r="AJ10" s="1">
        <f>M10*$B$84/1000000</f>
        <v>12.651640508666226</v>
      </c>
      <c r="AK10" s="1">
        <f>N10*$B$84/1000000</f>
        <v>13.009564434027844</v>
      </c>
      <c r="AL10" s="1">
        <f>O10*$B$84/1000000</f>
        <v>28.674965077927951</v>
      </c>
      <c r="AM10" s="1">
        <f>P10*$B$84/1000000</f>
        <v>31.23000837628857</v>
      </c>
      <c r="AN10" s="1">
        <f>Q10*$B$84/1000000</f>
        <v>31.395229453312471</v>
      </c>
      <c r="AO10" s="1">
        <f>R10*$B$84/1000000</f>
        <v>33.354861228502187</v>
      </c>
      <c r="AP10" s="1">
        <f>S10*$B$84/1000000</f>
        <v>31.537176754217157</v>
      </c>
      <c r="AQ10" s="1">
        <f>T10*$B$84/1000000</f>
        <v>34.221616839918092</v>
      </c>
      <c r="AR10" s="1">
        <f>U10*$B$84/1000000</f>
        <v>34.919792448677477</v>
      </c>
      <c r="AS10" s="1">
        <f>V10*$B$84/1000000</f>
        <v>35.592225602785035</v>
      </c>
    </row>
    <row r="11" spans="1:45" x14ac:dyDescent="0.35">
      <c r="A11" s="4"/>
      <c r="B11" s="5" t="str">
        <f t="shared" si="16"/>
        <v>NO+40</v>
      </c>
      <c r="C11" s="1">
        <v>2.88014940848038</v>
      </c>
      <c r="D11" s="1">
        <v>3.18775885736392</v>
      </c>
      <c r="E11" s="1">
        <v>3.3137064247638199</v>
      </c>
      <c r="F11" s="1">
        <v>3.4327956301943598</v>
      </c>
      <c r="G11" s="1">
        <v>3.40971690356132</v>
      </c>
      <c r="H11" s="1">
        <v>3.8277761177185399</v>
      </c>
      <c r="I11" s="1">
        <v>3.9953437528612099</v>
      </c>
      <c r="J11" s="1">
        <v>4.1074084307350898</v>
      </c>
      <c r="K11" s="1">
        <v>3.7282219201698998</v>
      </c>
      <c r="L11" s="1">
        <v>3.95027072133322</v>
      </c>
      <c r="M11" s="1">
        <v>3.95070823061174</v>
      </c>
      <c r="N11" s="1">
        <v>4.0837341700544298</v>
      </c>
      <c r="O11" s="1">
        <v>8.8760203253246797</v>
      </c>
      <c r="P11" s="1">
        <v>9.64484595131829</v>
      </c>
      <c r="Q11" s="1">
        <v>9.7426426738095504</v>
      </c>
      <c r="R11" s="1">
        <v>10.274113220943899</v>
      </c>
      <c r="S11" s="1">
        <v>9.9291099973403796</v>
      </c>
      <c r="T11" s="1">
        <v>10.641512293625</v>
      </c>
      <c r="U11" s="1">
        <v>10.909103070248401</v>
      </c>
      <c r="V11" s="1">
        <v>11.212836111728601</v>
      </c>
      <c r="X11" s="4"/>
      <c r="Y11" s="5" t="str">
        <f t="shared" si="17"/>
        <v>NO+40</v>
      </c>
      <c r="Z11" s="1">
        <f>C11*$B$84/1000000</f>
        <v>10.529215645729671</v>
      </c>
      <c r="AA11" s="1">
        <f>D11*$B$84/1000000</f>
        <v>11.65377057764473</v>
      </c>
      <c r="AB11" s="1">
        <f>E11*$B$84/1000000</f>
        <v>12.114208183174476</v>
      </c>
      <c r="AC11" s="1">
        <f>F11*$B$84/1000000</f>
        <v>12.549573071316978</v>
      </c>
      <c r="AD11" s="1">
        <f>G11*$B$84/1000000</f>
        <v>12.465202139436631</v>
      </c>
      <c r="AE11" s="1">
        <f>H11*$B$84/1000000</f>
        <v>13.993537997842026</v>
      </c>
      <c r="AF11" s="1">
        <f>I11*$B$84/1000000</f>
        <v>14.606129747584976</v>
      </c>
      <c r="AG11" s="1">
        <f>J11*$B$84/1000000</f>
        <v>15.015814452180173</v>
      </c>
      <c r="AH11" s="1">
        <f>K11*$B$84/1000000</f>
        <v>13.629588957094077</v>
      </c>
      <c r="AI11" s="1">
        <f>L11*$B$84/1000000</f>
        <v>14.441352299801329</v>
      </c>
      <c r="AJ11" s="1">
        <f>M11*$B$84/1000000</f>
        <v>14.442951740971631</v>
      </c>
      <c r="AK11" s="1">
        <f>N11*$B$84/1000000</f>
        <v>14.929266374074944</v>
      </c>
      <c r="AL11" s="1">
        <f>O11*$B$84/1000000</f>
        <v>32.448848593078061</v>
      </c>
      <c r="AM11" s="1">
        <f>P11*$B$84/1000000</f>
        <v>35.259512090677994</v>
      </c>
      <c r="AN11" s="1">
        <f>Q11*$B$84/1000000</f>
        <v>35.617036175200873</v>
      </c>
      <c r="AO11" s="1">
        <f>R11*$B$84/1000000</f>
        <v>37.55997982376806</v>
      </c>
      <c r="AP11" s="1">
        <f>S11*$B$84/1000000</f>
        <v>36.298721178956995</v>
      </c>
      <c r="AQ11" s="1">
        <f>T11*$B$84/1000000</f>
        <v>38.90311294488675</v>
      </c>
      <c r="AR11" s="1">
        <f>U11*$B$84/1000000</f>
        <v>39.881368094977262</v>
      </c>
      <c r="AS11" s="1">
        <f>V11*$B$84/1000000</f>
        <v>40.991751703224075</v>
      </c>
    </row>
    <row r="12" spans="1:45" x14ac:dyDescent="0.35">
      <c r="A12" s="4"/>
      <c r="B12" s="5" t="str">
        <f t="shared" si="16"/>
        <v>NO+60</v>
      </c>
      <c r="C12" s="1">
        <v>3.2571138358265901</v>
      </c>
      <c r="D12" s="1">
        <v>3.5617142219226601</v>
      </c>
      <c r="E12" s="1">
        <v>3.6792822575372601</v>
      </c>
      <c r="F12" s="1">
        <v>3.8054986882566801</v>
      </c>
      <c r="G12" s="1">
        <v>3.9228954418522601</v>
      </c>
      <c r="H12" s="1">
        <v>4.2931718578098996</v>
      </c>
      <c r="I12" s="1">
        <v>4.4702803232515</v>
      </c>
      <c r="J12" s="1">
        <v>4.6050521983882504</v>
      </c>
      <c r="K12" s="1">
        <v>3.9654585489176601</v>
      </c>
      <c r="L12" s="1">
        <v>4.2431986506688801</v>
      </c>
      <c r="M12" s="1">
        <v>4.2506145235921098</v>
      </c>
      <c r="N12" s="1">
        <v>4.3800614556239701</v>
      </c>
      <c r="O12" s="1">
        <v>9.7162676978555496</v>
      </c>
      <c r="P12" s="1">
        <v>10.6527282190451</v>
      </c>
      <c r="Q12" s="1">
        <v>10.7605305281971</v>
      </c>
      <c r="R12" s="1">
        <v>11.2727703340117</v>
      </c>
      <c r="S12" s="1">
        <v>10.649325134523799</v>
      </c>
      <c r="T12" s="1">
        <v>11.442039959136901</v>
      </c>
      <c r="U12" s="1">
        <v>11.744491246426101</v>
      </c>
      <c r="V12" s="1">
        <v>12.0089745269609</v>
      </c>
      <c r="X12" s="4"/>
      <c r="Y12" s="5" t="str">
        <f t="shared" si="17"/>
        <v>NO+60</v>
      </c>
      <c r="Z12" s="1">
        <f>C12*$B$84/1000000</f>
        <v>11.907317675648818</v>
      </c>
      <c r="AA12" s="1">
        <f>D12*$B$84/1000000</f>
        <v>13.020872111934198</v>
      </c>
      <c r="AB12" s="1">
        <f>E12*$B$84/1000000</f>
        <v>13.450675925717626</v>
      </c>
      <c r="AC12" s="1">
        <f>F12*$B$84/1000000</f>
        <v>13.912096438544511</v>
      </c>
      <c r="AD12" s="1">
        <f>G12*$B$84/1000000</f>
        <v>14.34127408157819</v>
      </c>
      <c r="AE12" s="1">
        <f>H12*$B$84/1000000</f>
        <v>15.694926159719138</v>
      </c>
      <c r="AF12" s="1">
        <f>I12*$B$84/1000000</f>
        <v>16.342397162378955</v>
      </c>
      <c r="AG12" s="1">
        <f>J12*$B$84/1000000</f>
        <v>16.835094566241384</v>
      </c>
      <c r="AH12" s="1">
        <f>K12*$B$84/1000000</f>
        <v>14.496875777630596</v>
      </c>
      <c r="AI12" s="1">
        <f>L12*$B$84/1000000</f>
        <v>15.512234708731484</v>
      </c>
      <c r="AJ12" s="1">
        <f>M12*$B$84/1000000</f>
        <v>15.539345567973752</v>
      </c>
      <c r="AK12" s="1">
        <f>N12*$B$84/1000000</f>
        <v>16.012576108732642</v>
      </c>
      <c r="AL12" s="1">
        <f>O12*$B$84/1000000</f>
        <v>35.520614854607949</v>
      </c>
      <c r="AM12" s="1">
        <f>P12*$B$84/1000000</f>
        <v>38.944115990446448</v>
      </c>
      <c r="AN12" s="1">
        <f>Q12*$B$84/1000000</f>
        <v>39.338218378616617</v>
      </c>
      <c r="AO12" s="1">
        <f>R12*$B$84/1000000</f>
        <v>41.210858513835966</v>
      </c>
      <c r="AP12" s="1">
        <f>S12*$B$84/1000000</f>
        <v>38.931675034890489</v>
      </c>
      <c r="AQ12" s="1">
        <f>T12*$B$84/1000000</f>
        <v>41.829672378133168</v>
      </c>
      <c r="AR12" s="1">
        <f>U12*$B$84/1000000</f>
        <v>42.935370164789582</v>
      </c>
      <c r="AS12" s="1">
        <f>V12*$B$84/1000000</f>
        <v>43.902264967969337</v>
      </c>
    </row>
    <row r="13" spans="1:45" x14ac:dyDescent="0.35">
      <c r="A13" s="4" t="s">
        <v>8</v>
      </c>
      <c r="B13" s="5">
        <f t="shared" si="16"/>
        <v>0</v>
      </c>
      <c r="C13" s="1">
        <v>0</v>
      </c>
      <c r="D13" s="1">
        <v>24.9987146149575</v>
      </c>
      <c r="E13" s="1">
        <v>26.680379526388698</v>
      </c>
      <c r="F13" s="1">
        <v>25.706880955841601</v>
      </c>
      <c r="G13" s="1">
        <v>0</v>
      </c>
      <c r="H13" s="1">
        <v>23.899882058664499</v>
      </c>
      <c r="I13" s="1">
        <v>25.5386331721045</v>
      </c>
      <c r="J13" s="1">
        <v>24.661455845155999</v>
      </c>
      <c r="K13" s="1">
        <v>0</v>
      </c>
      <c r="L13" s="1">
        <v>56.958062843882097</v>
      </c>
      <c r="M13" s="1">
        <v>59.801612070956303</v>
      </c>
      <c r="N13" s="1">
        <v>64.770800259279198</v>
      </c>
      <c r="O13" s="1">
        <v>0</v>
      </c>
      <c r="P13" s="1">
        <v>-110.197293651921</v>
      </c>
      <c r="Q13" s="1">
        <v>-113.01337229666299</v>
      </c>
      <c r="R13" s="1">
        <v>-124.758839806686</v>
      </c>
      <c r="S13" s="1">
        <v>0</v>
      </c>
      <c r="T13" s="1">
        <v>136.910014398133</v>
      </c>
      <c r="U13" s="1">
        <v>144.445154892658</v>
      </c>
      <c r="V13" s="1">
        <v>153.844313810725</v>
      </c>
      <c r="X13" s="4" t="s">
        <v>8</v>
      </c>
      <c r="Y13" s="5">
        <f t="shared" si="17"/>
        <v>0</v>
      </c>
      <c r="Z13" s="1">
        <f>C13*$B$84/1000000</f>
        <v>0</v>
      </c>
      <c r="AA13" s="1">
        <f>D13*$B$84/1000000</f>
        <v>91.390000904786248</v>
      </c>
      <c r="AB13" s="1">
        <f>E13*$B$84/1000000</f>
        <v>97.537811308017496</v>
      </c>
      <c r="AC13" s="1">
        <f>F13*$B$84/1000000</f>
        <v>93.978906915794255</v>
      </c>
      <c r="AD13" s="1">
        <f>G13*$B$84/1000000</f>
        <v>0</v>
      </c>
      <c r="AE13" s="1">
        <f>H13*$B$84/1000000</f>
        <v>87.372902031480962</v>
      </c>
      <c r="AF13" s="1">
        <f>I13*$B$84/1000000</f>
        <v>93.363828686981577</v>
      </c>
      <c r="AG13" s="1">
        <f>J13*$B$84/1000000</f>
        <v>90.157054341251168</v>
      </c>
      <c r="AH13" s="1">
        <f>K13*$B$84/1000000</f>
        <v>0</v>
      </c>
      <c r="AI13" s="1">
        <f>L13*$B$84/1000000</f>
        <v>208.22660264791003</v>
      </c>
      <c r="AJ13" s="1">
        <f>M13*$B$84/1000000</f>
        <v>218.62201578965721</v>
      </c>
      <c r="AK13" s="1">
        <f>N13*$B$84/1000000</f>
        <v>236.78831433826977</v>
      </c>
      <c r="AL13" s="1">
        <f>O13*$B$84/1000000</f>
        <v>0</v>
      </c>
      <c r="AM13" s="1">
        <f>P13*$B$84/1000000</f>
        <v>-402.85794376516895</v>
      </c>
      <c r="AN13" s="1">
        <f>Q13*$B$84/1000000</f>
        <v>-413.15293028167304</v>
      </c>
      <c r="AO13" s="1">
        <f>R13*$B$84/1000000</f>
        <v>-456.09186945920499</v>
      </c>
      <c r="AP13" s="1">
        <f>S13*$B$84/1000000</f>
        <v>0</v>
      </c>
      <c r="AQ13" s="1">
        <f>T13*$B$84/1000000</f>
        <v>500.51398771652185</v>
      </c>
      <c r="AR13" s="1">
        <f>U13*$B$84/1000000</f>
        <v>528.06086391472047</v>
      </c>
      <c r="AS13" s="1">
        <f>V13*$B$84/1000000</f>
        <v>562.42219629748274</v>
      </c>
    </row>
    <row r="14" spans="1:45" x14ac:dyDescent="0.35">
      <c r="A14" s="4"/>
      <c r="B14" s="5" t="str">
        <f t="shared" si="16"/>
        <v>NO+20</v>
      </c>
      <c r="C14" s="1">
        <v>33.429087734243602</v>
      </c>
      <c r="D14" s="1">
        <v>37.437160955611503</v>
      </c>
      <c r="E14" s="1">
        <v>39.171770841036398</v>
      </c>
      <c r="F14" s="1">
        <v>38.136910803727602</v>
      </c>
      <c r="G14" s="1">
        <v>32.496560361149001</v>
      </c>
      <c r="H14" s="1">
        <v>36.352499923502002</v>
      </c>
      <c r="I14" s="1">
        <v>37.9994977085762</v>
      </c>
      <c r="J14" s="1">
        <v>37.168571083235499</v>
      </c>
      <c r="K14" s="1">
        <v>64.785654187311394</v>
      </c>
      <c r="L14" s="1">
        <v>72.943513086371794</v>
      </c>
      <c r="M14" s="1">
        <v>75.943711196960805</v>
      </c>
      <c r="N14" s="1">
        <v>80.778792666554395</v>
      </c>
      <c r="O14" s="1">
        <v>-118.179527422476</v>
      </c>
      <c r="P14" s="1">
        <v>-131.49982798340201</v>
      </c>
      <c r="Q14" s="1">
        <v>-134.90728773813601</v>
      </c>
      <c r="R14" s="1">
        <v>-146.90059585000401</v>
      </c>
      <c r="S14" s="1">
        <v>161.56069457231601</v>
      </c>
      <c r="T14" s="1">
        <v>181.06230529896999</v>
      </c>
      <c r="U14" s="1">
        <v>187.827790885442</v>
      </c>
      <c r="V14" s="1">
        <v>197.29185985242401</v>
      </c>
      <c r="X14" s="4"/>
      <c r="Y14" s="5" t="str">
        <f t="shared" si="17"/>
        <v>NO+20</v>
      </c>
      <c r="Z14" s="1">
        <f>C14*$B$84/1000000</f>
        <v>122.20965778979495</v>
      </c>
      <c r="AA14" s="1">
        <f>D14*$B$84/1000000</f>
        <v>136.86232377559307</v>
      </c>
      <c r="AB14" s="1">
        <f>E14*$B$84/1000000</f>
        <v>143.20368977941078</v>
      </c>
      <c r="AC14" s="1">
        <f>F14*$B$84/1000000</f>
        <v>139.4204608733377</v>
      </c>
      <c r="AD14" s="1">
        <f>G14*$B$84/1000000</f>
        <v>118.80053540956418</v>
      </c>
      <c r="AE14" s="1">
        <f>H14*$B$84/1000000</f>
        <v>132.89703299033954</v>
      </c>
      <c r="AF14" s="1">
        <f>I14*$B$84/1000000</f>
        <v>138.91810772904037</v>
      </c>
      <c r="AG14" s="1">
        <f>J14*$B$84/1000000</f>
        <v>135.88041614323936</v>
      </c>
      <c r="AH14" s="1">
        <f>K14*$B$84/1000000</f>
        <v>236.84261715012272</v>
      </c>
      <c r="AI14" s="1">
        <f>L14*$B$84/1000000</f>
        <v>266.66601981900095</v>
      </c>
      <c r="AJ14" s="1">
        <f>M14*$B$84/1000000</f>
        <v>277.63410806931495</v>
      </c>
      <c r="AK14" s="1">
        <f>N14*$B$84/1000000</f>
        <v>295.31014088487757</v>
      </c>
      <c r="AL14" s="1">
        <f>O14*$B$84/1000000</f>
        <v>-432.03929819675869</v>
      </c>
      <c r="AM14" s="1">
        <f>P14*$B$84/1000000</f>
        <v>-480.73549314378528</v>
      </c>
      <c r="AN14" s="1">
        <f>Q14*$B$84/1000000</f>
        <v>-493.19244362562478</v>
      </c>
      <c r="AO14" s="1">
        <f>R14*$B$84/1000000</f>
        <v>-537.03743550129445</v>
      </c>
      <c r="AP14" s="1">
        <f>S14*$B$84/1000000</f>
        <v>590.631648489138</v>
      </c>
      <c r="AQ14" s="1">
        <f>T14*$B$84/1000000</f>
        <v>661.92540296431093</v>
      </c>
      <c r="AR14" s="1">
        <f>U14*$B$84/1000000</f>
        <v>686.65858398550824</v>
      </c>
      <c r="AS14" s="1">
        <f>V14*$B$84/1000000</f>
        <v>721.25721374617353</v>
      </c>
    </row>
    <row r="15" spans="1:45" x14ac:dyDescent="0.35">
      <c r="A15" s="4"/>
      <c r="B15" s="5" t="str">
        <f t="shared" si="16"/>
        <v>NO+40</v>
      </c>
      <c r="C15" s="1">
        <v>39.4648012697388</v>
      </c>
      <c r="D15" s="1">
        <v>43.547678778056898</v>
      </c>
      <c r="E15" s="1">
        <v>45.100607303571898</v>
      </c>
      <c r="F15" s="1">
        <v>44.123190474572198</v>
      </c>
      <c r="G15" s="1">
        <v>37.997722274673102</v>
      </c>
      <c r="H15" s="1">
        <v>41.661348958323899</v>
      </c>
      <c r="I15" s="1">
        <v>43.678022697953402</v>
      </c>
      <c r="J15" s="1">
        <v>43.053527315909101</v>
      </c>
      <c r="K15" s="1">
        <v>76.459381270716506</v>
      </c>
      <c r="L15" s="1">
        <v>84.673059510899506</v>
      </c>
      <c r="M15" s="1">
        <v>87.557755455392893</v>
      </c>
      <c r="N15" s="1">
        <v>92.627938899762</v>
      </c>
      <c r="O15" s="1">
        <v>-137.776036784822</v>
      </c>
      <c r="P15" s="1">
        <v>-151.322793613507</v>
      </c>
      <c r="Q15" s="1">
        <v>-154.64333197156799</v>
      </c>
      <c r="R15" s="1">
        <v>-167.07584173330699</v>
      </c>
      <c r="S15" s="1">
        <v>190.24099067748199</v>
      </c>
      <c r="T15" s="1">
        <v>209.581196310264</v>
      </c>
      <c r="U15" s="1">
        <v>217.515392590961</v>
      </c>
      <c r="V15" s="1">
        <v>226.78060387200901</v>
      </c>
      <c r="X15" s="4"/>
      <c r="Y15" s="5" t="str">
        <f t="shared" si="17"/>
        <v>NO+40</v>
      </c>
      <c r="Z15" s="1">
        <f>C15*$B$84/1000000</f>
        <v>144.27494690429586</v>
      </c>
      <c r="AA15" s="1">
        <f>D15*$B$84/1000000</f>
        <v>159.20108150467507</v>
      </c>
      <c r="AB15" s="1">
        <f>E15*$B$84/1000000</f>
        <v>164.87825897311049</v>
      </c>
      <c r="AC15" s="1">
        <f>F15*$B$84/1000000</f>
        <v>161.30503025865534</v>
      </c>
      <c r="AD15" s="1">
        <f>G15*$B$84/1000000</f>
        <v>138.91161711908262</v>
      </c>
      <c r="AE15" s="1">
        <f>H15*$B$84/1000000</f>
        <v>152.305059585653</v>
      </c>
      <c r="AF15" s="1">
        <f>I15*$B$84/1000000</f>
        <v>159.67759124290566</v>
      </c>
      <c r="AG15" s="1">
        <f>J15*$B$84/1000000</f>
        <v>157.39456851917271</v>
      </c>
      <c r="AH15" s="1">
        <f>K15*$B$84/1000000</f>
        <v>279.51928853691015</v>
      </c>
      <c r="AI15" s="1">
        <f>L15*$B$84/1000000</f>
        <v>309.54675488323227</v>
      </c>
      <c r="AJ15" s="1">
        <f>M15*$B$84/1000000</f>
        <v>320.0925917007599</v>
      </c>
      <c r="AK15" s="1">
        <f>N15*$B$84/1000000</f>
        <v>338.62810749448312</v>
      </c>
      <c r="AL15" s="1">
        <f>O15*$B$84/1000000</f>
        <v>-503.67998196551082</v>
      </c>
      <c r="AM15" s="1">
        <f>P15*$B$84/1000000</f>
        <v>-553.20405301873552</v>
      </c>
      <c r="AN15" s="1">
        <f>Q15*$B$84/1000000</f>
        <v>-565.34323730167455</v>
      </c>
      <c r="AO15" s="1">
        <f>R15*$B$84/1000000</f>
        <v>-610.79385729852288</v>
      </c>
      <c r="AP15" s="1">
        <f>S15*$B$84/1000000</f>
        <v>695.4807308268505</v>
      </c>
      <c r="AQ15" s="1">
        <f>T15*$B$84/1000000</f>
        <v>766.18442249670738</v>
      </c>
      <c r="AR15" s="1">
        <f>U15*$B$84/1000000</f>
        <v>795.19016204932416</v>
      </c>
      <c r="AS15" s="1">
        <f>V15*$B$84/1000000</f>
        <v>829.06181026804416</v>
      </c>
    </row>
    <row r="16" spans="1:45" x14ac:dyDescent="0.35">
      <c r="A16" s="4"/>
      <c r="B16" s="5" t="str">
        <f t="shared" si="16"/>
        <v>NO+60</v>
      </c>
      <c r="C16" s="1">
        <v>41.237356072287199</v>
      </c>
      <c r="D16" s="1">
        <v>45.263146686421699</v>
      </c>
      <c r="E16" s="1">
        <v>46.996180221329602</v>
      </c>
      <c r="F16" s="1">
        <v>45.979786671563403</v>
      </c>
      <c r="G16" s="1">
        <v>39.583976478520299</v>
      </c>
      <c r="H16" s="1">
        <v>43.518791574105798</v>
      </c>
      <c r="I16" s="1">
        <v>45.418613555370598</v>
      </c>
      <c r="J16" s="1">
        <v>44.558648424096802</v>
      </c>
      <c r="K16" s="1">
        <v>87.947006719273602</v>
      </c>
      <c r="L16" s="1">
        <v>96.0032096172948</v>
      </c>
      <c r="M16" s="1">
        <v>98.763525210204705</v>
      </c>
      <c r="N16" s="1">
        <v>103.54475918551999</v>
      </c>
      <c r="O16" s="1">
        <v>-160.23148669028001</v>
      </c>
      <c r="P16" s="1">
        <v>-173.81946739808399</v>
      </c>
      <c r="Q16" s="1">
        <v>-177.02674178993999</v>
      </c>
      <c r="R16" s="1">
        <v>-188.94198298086101</v>
      </c>
      <c r="S16" s="1">
        <v>214.31897235640301</v>
      </c>
      <c r="T16" s="1">
        <v>233.64525595926801</v>
      </c>
      <c r="U16" s="1">
        <v>241.34135523138499</v>
      </c>
      <c r="V16" s="1">
        <v>249.777247704171</v>
      </c>
      <c r="X16" s="4"/>
      <c r="Y16" s="5" t="str">
        <f t="shared" si="17"/>
        <v>NO+60</v>
      </c>
      <c r="Z16" s="1">
        <f>C16*$B$84/1000000</f>
        <v>150.75503148079466</v>
      </c>
      <c r="AA16" s="1">
        <f>D16*$B$84/1000000</f>
        <v>165.47246849846022</v>
      </c>
      <c r="AB16" s="1">
        <f>E16*$B$84/1000000</f>
        <v>171.80807169897409</v>
      </c>
      <c r="AC16" s="1">
        <f>F16*$B$84/1000000</f>
        <v>168.09235235646145</v>
      </c>
      <c r="AD16" s="1">
        <f>G16*$B$84/1000000</f>
        <v>144.71062620245678</v>
      </c>
      <c r="AE16" s="1">
        <f>H16*$B$84/1000000</f>
        <v>159.09547601111711</v>
      </c>
      <c r="AF16" s="1">
        <f>I16*$B$84/1000000</f>
        <v>166.04082241236117</v>
      </c>
      <c r="AG16" s="1">
        <f>J16*$B$84/1000000</f>
        <v>162.896972205032</v>
      </c>
      <c r="AH16" s="1">
        <f>K16*$B$84/1000000</f>
        <v>321.51561180023981</v>
      </c>
      <c r="AI16" s="1">
        <f>L16*$B$84/1000000</f>
        <v>350.96738168039087</v>
      </c>
      <c r="AJ16" s="1">
        <f>M16*$B$84/1000000</f>
        <v>361.05851030116384</v>
      </c>
      <c r="AK16" s="1">
        <f>N16*$B$84/1000000</f>
        <v>378.53768809331376</v>
      </c>
      <c r="AL16" s="1">
        <f>O16*$B$84/1000000</f>
        <v>-585.77234626448535</v>
      </c>
      <c r="AM16" s="1">
        <f>P16*$B$84/1000000</f>
        <v>-635.4471230803066</v>
      </c>
      <c r="AN16" s="1">
        <f>Q16*$B$84/1000000</f>
        <v>-647.17223831476122</v>
      </c>
      <c r="AO16" s="1">
        <f>R16*$B$84/1000000</f>
        <v>-690.73183407763588</v>
      </c>
      <c r="AP16" s="1">
        <f>S16*$B$84/1000000</f>
        <v>783.50472731286982</v>
      </c>
      <c r="AQ16" s="1">
        <f>T16*$B$84/1000000</f>
        <v>854.15752299282053</v>
      </c>
      <c r="AR16" s="1">
        <f>U16*$B$84/1000000</f>
        <v>882.29283035863443</v>
      </c>
      <c r="AS16" s="1">
        <f>V16*$B$84/1000000</f>
        <v>913.13266482993595</v>
      </c>
    </row>
    <row r="17" spans="1:45" x14ac:dyDescent="0.35">
      <c r="A17" s="4" t="s">
        <v>9</v>
      </c>
      <c r="B17" s="5">
        <f t="shared" si="16"/>
        <v>0</v>
      </c>
      <c r="C17" s="1">
        <v>0</v>
      </c>
      <c r="D17" s="1">
        <v>33.449268305295398</v>
      </c>
      <c r="E17" s="1">
        <v>35.785287905790199</v>
      </c>
      <c r="F17" s="1">
        <v>35.259409675837901</v>
      </c>
      <c r="G17" s="1">
        <v>0</v>
      </c>
      <c r="H17" s="1">
        <v>34.355204699060998</v>
      </c>
      <c r="I17" s="1">
        <v>36.688812203652901</v>
      </c>
      <c r="J17" s="1">
        <v>36.2704741357553</v>
      </c>
      <c r="K17" s="1">
        <v>0</v>
      </c>
      <c r="L17" s="1">
        <v>69.311250952265596</v>
      </c>
      <c r="M17" s="1">
        <v>72.150817698927895</v>
      </c>
      <c r="N17" s="1">
        <v>77.380820156576107</v>
      </c>
      <c r="O17" s="1">
        <v>0</v>
      </c>
      <c r="P17" s="1">
        <v>-79.749285393365398</v>
      </c>
      <c r="Q17" s="1">
        <v>-83.772391035835895</v>
      </c>
      <c r="R17" s="1">
        <v>-93.322973993016106</v>
      </c>
      <c r="S17" s="1">
        <v>0</v>
      </c>
      <c r="T17" s="1">
        <v>168.26492168435399</v>
      </c>
      <c r="U17" s="1">
        <v>176.64576159513899</v>
      </c>
      <c r="V17" s="1">
        <v>186.572797661999</v>
      </c>
      <c r="X17" s="4" t="s">
        <v>9</v>
      </c>
      <c r="Y17" s="5">
        <f t="shared" si="17"/>
        <v>0</v>
      </c>
      <c r="Z17" s="1">
        <f>C17*$B$84/1000000</f>
        <v>0</v>
      </c>
      <c r="AA17" s="1">
        <f>D17*$B$84/1000000</f>
        <v>122.28343367927926</v>
      </c>
      <c r="AB17" s="1">
        <f>E17*$B$84/1000000</f>
        <v>130.82342610253295</v>
      </c>
      <c r="AC17" s="1">
        <f>F17*$B$84/1000000</f>
        <v>128.9009267800121</v>
      </c>
      <c r="AD17" s="1">
        <f>G17*$B$84/1000000</f>
        <v>0</v>
      </c>
      <c r="AE17" s="1">
        <f>H17*$B$84/1000000</f>
        <v>125.5953450763708</v>
      </c>
      <c r="AF17" s="1">
        <f>I17*$B$84/1000000</f>
        <v>134.12651938836783</v>
      </c>
      <c r="AG17" s="1">
        <f>J17*$B$84/1000000</f>
        <v>132.59716409980459</v>
      </c>
      <c r="AH17" s="1">
        <f>K17*$B$84/1000000</f>
        <v>0</v>
      </c>
      <c r="AI17" s="1">
        <f>L17*$B$84/1000000</f>
        <v>253.38723949628115</v>
      </c>
      <c r="AJ17" s="1">
        <f>M17*$B$84/1000000</f>
        <v>263.76809353392821</v>
      </c>
      <c r="AK17" s="1">
        <f>N17*$B$84/1000000</f>
        <v>282.88787375856907</v>
      </c>
      <c r="AL17" s="1">
        <f>O17*$B$84/1000000</f>
        <v>0</v>
      </c>
      <c r="AM17" s="1">
        <f>P17*$B$84/1000000</f>
        <v>-291.54648054964048</v>
      </c>
      <c r="AN17" s="1">
        <f>Q17*$B$84/1000000</f>
        <v>-306.25410188011648</v>
      </c>
      <c r="AO17" s="1">
        <f>R17*$B$84/1000000</f>
        <v>-341.16900844798033</v>
      </c>
      <c r="AP17" s="1">
        <f>S17*$B$84/1000000</f>
        <v>0</v>
      </c>
      <c r="AQ17" s="1">
        <f>T17*$B$84/1000000</f>
        <v>615.14088151460112</v>
      </c>
      <c r="AR17" s="1">
        <f>U17*$B$84/1000000</f>
        <v>645.77945549037008</v>
      </c>
      <c r="AS17" s="1">
        <f>V17*$B$84/1000000</f>
        <v>682.07059481916406</v>
      </c>
    </row>
    <row r="18" spans="1:45" x14ac:dyDescent="0.35">
      <c r="A18" s="4"/>
      <c r="B18" s="5" t="str">
        <f t="shared" si="16"/>
        <v>NO+20</v>
      </c>
      <c r="C18" s="1">
        <v>43.043936712105904</v>
      </c>
      <c r="D18" s="1">
        <v>48.077588725807097</v>
      </c>
      <c r="E18" s="1">
        <v>50.358496148923599</v>
      </c>
      <c r="F18" s="1">
        <v>50.259336790992599</v>
      </c>
      <c r="G18" s="1">
        <v>44.150314429663901</v>
      </c>
      <c r="H18" s="1">
        <v>49.321822764546702</v>
      </c>
      <c r="I18" s="1">
        <v>51.634555765865301</v>
      </c>
      <c r="J18" s="1">
        <v>51.178071646639303</v>
      </c>
      <c r="K18" s="1">
        <v>77.708193099523399</v>
      </c>
      <c r="L18" s="1">
        <v>87.0146541395806</v>
      </c>
      <c r="M18" s="1">
        <v>89.806274420774201</v>
      </c>
      <c r="N18" s="1">
        <v>95.070528363370698</v>
      </c>
      <c r="O18" s="1">
        <v>-86.268461928111506</v>
      </c>
      <c r="P18" s="1">
        <v>-97.5545187403212</v>
      </c>
      <c r="Q18" s="1">
        <v>-101.28309440946001</v>
      </c>
      <c r="R18" s="1">
        <v>-110.85965675593999</v>
      </c>
      <c r="S18" s="1">
        <v>195.472154635414</v>
      </c>
      <c r="T18" s="1">
        <v>217.16278830219099</v>
      </c>
      <c r="U18" s="1">
        <v>225.38796969842301</v>
      </c>
      <c r="V18" s="1">
        <v>235.00068437260001</v>
      </c>
      <c r="X18" s="4"/>
      <c r="Y18" s="5" t="str">
        <f t="shared" si="17"/>
        <v>NO+20</v>
      </c>
      <c r="Z18" s="1">
        <f>C18*$B$84/1000000</f>
        <v>157.35950730487622</v>
      </c>
      <c r="AA18" s="1">
        <f>D18*$B$84/1000000</f>
        <v>175.76147193274087</v>
      </c>
      <c r="AB18" s="1">
        <f>E18*$B$84/1000000</f>
        <v>184.0999859192811</v>
      </c>
      <c r="AC18" s="1">
        <f>F18*$B$84/1000000</f>
        <v>183.73748032846925</v>
      </c>
      <c r="AD18" s="1">
        <f>G18*$B$84/1000000</f>
        <v>161.40418968819213</v>
      </c>
      <c r="AE18" s="1">
        <f>H18*$B$84/1000000</f>
        <v>180.31012780075667</v>
      </c>
      <c r="AF18" s="1">
        <f>I18*$B$84/1000000</f>
        <v>188.76498935418118</v>
      </c>
      <c r="AG18" s="1">
        <f>J18*$B$84/1000000</f>
        <v>187.09618018892419</v>
      </c>
      <c r="AH18" s="1">
        <f>K18*$B$84/1000000</f>
        <v>284.08467983492045</v>
      </c>
      <c r="AI18" s="1">
        <f>L18*$B$84/1000000</f>
        <v>318.10712842762905</v>
      </c>
      <c r="AJ18" s="1">
        <f>M18*$B$84/1000000</f>
        <v>328.31270035217329</v>
      </c>
      <c r="AK18" s="1">
        <f>N18*$B$84/1000000</f>
        <v>347.55769674447026</v>
      </c>
      <c r="AL18" s="1">
        <f>O18*$B$84/1000000</f>
        <v>-315.37920789524691</v>
      </c>
      <c r="AM18" s="1">
        <f>P18*$B$84/1000000</f>
        <v>-356.63863895664139</v>
      </c>
      <c r="AN18" s="1">
        <f>Q18*$B$84/1000000</f>
        <v>-370.26952114497095</v>
      </c>
      <c r="AO18" s="1">
        <f>R18*$B$84/1000000</f>
        <v>-405.27940285248434</v>
      </c>
      <c r="AP18" s="1">
        <f>S18*$B$84/1000000</f>
        <v>714.60475725029085</v>
      </c>
      <c r="AQ18" s="1">
        <f>T18*$B$84/1000000</f>
        <v>793.90111552169026</v>
      </c>
      <c r="AR18" s="1">
        <f>U18*$B$84/1000000</f>
        <v>823.97063496785847</v>
      </c>
      <c r="AS18" s="1">
        <f>V18*$B$84/1000000</f>
        <v>859.11268192113869</v>
      </c>
    </row>
    <row r="19" spans="1:45" x14ac:dyDescent="0.35">
      <c r="A19" s="4"/>
      <c r="B19" s="5" t="str">
        <f t="shared" si="16"/>
        <v>NO+40</v>
      </c>
      <c r="C19" s="1">
        <v>50.423169268427898</v>
      </c>
      <c r="D19" s="1">
        <v>55.425050038014298</v>
      </c>
      <c r="E19" s="1">
        <v>58.012805547828599</v>
      </c>
      <c r="F19" s="1">
        <v>57.511003352132803</v>
      </c>
      <c r="G19" s="1">
        <v>51.937306742237197</v>
      </c>
      <c r="H19" s="1">
        <v>56.966517393973596</v>
      </c>
      <c r="I19" s="1">
        <v>59.534643645896203</v>
      </c>
      <c r="J19" s="1">
        <v>58.897030822696699</v>
      </c>
      <c r="K19" s="1">
        <v>91.075509615918705</v>
      </c>
      <c r="L19" s="1">
        <v>100.40011693709801</v>
      </c>
      <c r="M19" s="1">
        <v>103.43069272117501</v>
      </c>
      <c r="N19" s="1">
        <v>108.457991490734</v>
      </c>
      <c r="O19" s="1">
        <v>-101.94799353945901</v>
      </c>
      <c r="P19" s="1">
        <v>-113.64458900911799</v>
      </c>
      <c r="Q19" s="1">
        <v>-116.798012842155</v>
      </c>
      <c r="R19" s="1">
        <v>-126.974147158809</v>
      </c>
      <c r="S19" s="1">
        <v>228.93060539416601</v>
      </c>
      <c r="T19" s="1">
        <v>251.74118542265799</v>
      </c>
      <c r="U19" s="1">
        <v>260.84049476650802</v>
      </c>
      <c r="V19" s="1">
        <v>270.18768503251601</v>
      </c>
      <c r="X19" s="4"/>
      <c r="Y19" s="5" t="str">
        <f t="shared" si="17"/>
        <v>NO+40</v>
      </c>
      <c r="Z19" s="1">
        <f>C19*$B$84/1000000</f>
        <v>184.33641713348749</v>
      </c>
      <c r="AA19" s="1">
        <f>D19*$B$84/1000000</f>
        <v>202.6222328283722</v>
      </c>
      <c r="AB19" s="1">
        <f>E19*$B$84/1000000</f>
        <v>212.0825183680852</v>
      </c>
      <c r="AC19" s="1">
        <f>F19*$B$84/1000000</f>
        <v>210.24803592268688</v>
      </c>
      <c r="AD19" s="1">
        <f>G19*$B$84/1000000</f>
        <v>189.87178274058982</v>
      </c>
      <c r="AE19" s="1">
        <f>H19*$B$84/1000000</f>
        <v>208.25751069067994</v>
      </c>
      <c r="AF19" s="1">
        <f>I19*$B$84/1000000</f>
        <v>217.6460358249436</v>
      </c>
      <c r="AG19" s="1">
        <f>J19*$B$84/1000000</f>
        <v>215.31505851724472</v>
      </c>
      <c r="AH19" s="1">
        <f>K19*$B$84/1000000</f>
        <v>332.95275514776023</v>
      </c>
      <c r="AI19" s="1">
        <f>L19*$B$84/1000000</f>
        <v>367.04154269723966</v>
      </c>
      <c r="AJ19" s="1">
        <f>M19*$B$84/1000000</f>
        <v>378.12068528175894</v>
      </c>
      <c r="AK19" s="1">
        <f>N19*$B$84/1000000</f>
        <v>396.49942379592744</v>
      </c>
      <c r="AL19" s="1">
        <f>O19*$B$84/1000000</f>
        <v>-372.70025140563178</v>
      </c>
      <c r="AM19" s="1">
        <f>P19*$B$84/1000000</f>
        <v>-415.46052476446545</v>
      </c>
      <c r="AN19" s="1">
        <f>Q19*$B$84/1000000</f>
        <v>-426.98877377219617</v>
      </c>
      <c r="AO19" s="1">
        <f>R19*$B$84/1000000</f>
        <v>-464.19056349340804</v>
      </c>
      <c r="AP19" s="1">
        <f>S19*$B$84/1000000</f>
        <v>836.92176003272732</v>
      </c>
      <c r="AQ19" s="1">
        <f>T19*$B$84/1000000</f>
        <v>920.31240477392805</v>
      </c>
      <c r="AR19" s="1">
        <f>U19*$B$84/1000000</f>
        <v>953.57755068146275</v>
      </c>
      <c r="AS19" s="1">
        <f>V19*$B$84/1000000</f>
        <v>987.74889668965159</v>
      </c>
    </row>
    <row r="20" spans="1:45" x14ac:dyDescent="0.35">
      <c r="A20" s="4"/>
      <c r="B20" s="5" t="str">
        <f t="shared" si="16"/>
        <v>NO+60</v>
      </c>
      <c r="C20" s="1">
        <v>53.885936867257101</v>
      </c>
      <c r="D20" s="1">
        <v>58.715701291694401</v>
      </c>
      <c r="E20" s="1">
        <v>60.985448526041097</v>
      </c>
      <c r="F20" s="1">
        <v>60.603040521059</v>
      </c>
      <c r="G20" s="1">
        <v>55.570556671884198</v>
      </c>
      <c r="H20" s="1">
        <v>60.767382638085401</v>
      </c>
      <c r="I20" s="1">
        <v>62.925458770865099</v>
      </c>
      <c r="J20" s="1">
        <v>62.290815770639</v>
      </c>
      <c r="K20" s="1">
        <v>103.325665398704</v>
      </c>
      <c r="L20" s="1">
        <v>112.425876301605</v>
      </c>
      <c r="M20" s="1">
        <v>115.270970174852</v>
      </c>
      <c r="N20" s="1">
        <v>120.440706197343</v>
      </c>
      <c r="O20" s="1">
        <v>-121.303424613719</v>
      </c>
      <c r="P20" s="1">
        <v>-130.94111248920299</v>
      </c>
      <c r="Q20" s="1">
        <v>-134.85295618466799</v>
      </c>
      <c r="R20" s="1">
        <v>-145.22845975245701</v>
      </c>
      <c r="S20" s="1">
        <v>256.653761324409</v>
      </c>
      <c r="T20" s="1">
        <v>279.074678146525</v>
      </c>
      <c r="U20" s="1">
        <v>287.88160845451102</v>
      </c>
      <c r="V20" s="1">
        <v>297.24637019320699</v>
      </c>
      <c r="X20" s="4"/>
      <c r="Y20" s="5" t="str">
        <f t="shared" si="17"/>
        <v>NO+60</v>
      </c>
      <c r="Z20" s="1">
        <f>C20*$B$84/1000000</f>
        <v>196.99556136807612</v>
      </c>
      <c r="AA20" s="1">
        <f>D20*$B$84/1000000</f>
        <v>214.6521561937609</v>
      </c>
      <c r="AB20" s="1">
        <f>E20*$B$84/1000000</f>
        <v>222.94987089611874</v>
      </c>
      <c r="AC20" s="1">
        <f>F20*$B$84/1000000</f>
        <v>221.55186830040125</v>
      </c>
      <c r="AD20" s="1">
        <f>G20*$B$84/1000000</f>
        <v>203.15417423439419</v>
      </c>
      <c r="AE20" s="1">
        <f>H20*$B$84/1000000</f>
        <v>222.15266823972095</v>
      </c>
      <c r="AF20" s="1">
        <f>I20*$B$84/1000000</f>
        <v>230.04213706902337</v>
      </c>
      <c r="AG20" s="1">
        <f>J20*$B$84/1000000</f>
        <v>227.7220168045128</v>
      </c>
      <c r="AH20" s="1">
        <f>K20*$B$84/1000000</f>
        <v>377.73672765659734</v>
      </c>
      <c r="AI20" s="1">
        <f>L20*$B$84/1000000</f>
        <v>411.00516947289191</v>
      </c>
      <c r="AJ20" s="1">
        <f>M20*$B$84/1000000</f>
        <v>421.40622951358182</v>
      </c>
      <c r="AK20" s="1">
        <f>N20*$B$84/1000000</f>
        <v>440.30568842777217</v>
      </c>
      <c r="AL20" s="1">
        <f>O20*$B$84/1000000</f>
        <v>-443.45960406173856</v>
      </c>
      <c r="AM20" s="1">
        <f>P20*$B$84/1000000</f>
        <v>-478.69294774467846</v>
      </c>
      <c r="AN20" s="1">
        <f>Q20*$B$84/1000000</f>
        <v>-492.99381898443499</v>
      </c>
      <c r="AO20" s="1">
        <f>R20*$B$84/1000000</f>
        <v>-530.92446042151539</v>
      </c>
      <c r="AP20" s="1">
        <f>S20*$B$84/1000000</f>
        <v>938.27174080463851</v>
      </c>
      <c r="AQ20" s="1">
        <f>T20*$B$84/1000000</f>
        <v>1020.2378594719283</v>
      </c>
      <c r="AR20" s="1">
        <f>U20*$B$84/1000000</f>
        <v>1052.4341296087</v>
      </c>
      <c r="AS20" s="1">
        <f>V20*$B$84/1000000</f>
        <v>1086.6697131958838</v>
      </c>
    </row>
    <row r="22" spans="1:45" s="5" customFormat="1" x14ac:dyDescent="0.35">
      <c r="C22" s="3" t="s">
        <v>16</v>
      </c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Z22" s="3" t="s">
        <v>16</v>
      </c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</row>
    <row r="23" spans="1:45" s="5" customFormat="1" x14ac:dyDescent="0.35">
      <c r="C23" s="3" t="s">
        <v>10</v>
      </c>
      <c r="D23" s="3"/>
      <c r="E23" s="3"/>
      <c r="F23" s="3"/>
      <c r="G23" s="3" t="s">
        <v>11</v>
      </c>
      <c r="H23" s="3"/>
      <c r="I23" s="3"/>
      <c r="J23" s="3"/>
      <c r="K23" s="3" t="s">
        <v>12</v>
      </c>
      <c r="L23" s="3"/>
      <c r="M23" s="3"/>
      <c r="N23" s="3"/>
      <c r="O23" s="3" t="s">
        <v>13</v>
      </c>
      <c r="P23" s="3"/>
      <c r="Q23" s="3"/>
      <c r="R23" s="3"/>
      <c r="S23" s="3" t="s">
        <v>14</v>
      </c>
      <c r="T23" s="3"/>
      <c r="U23" s="3"/>
      <c r="V23" s="3"/>
      <c r="Z23" s="3" t="s">
        <v>10</v>
      </c>
      <c r="AA23" s="3"/>
      <c r="AB23" s="3"/>
      <c r="AC23" s="3"/>
      <c r="AD23" s="3" t="s">
        <v>11</v>
      </c>
      <c r="AE23" s="3"/>
      <c r="AF23" s="3"/>
      <c r="AG23" s="3"/>
      <c r="AH23" s="3" t="s">
        <v>12</v>
      </c>
      <c r="AI23" s="3"/>
      <c r="AJ23" s="3"/>
      <c r="AK23" s="3"/>
      <c r="AL23" s="3" t="s">
        <v>13</v>
      </c>
      <c r="AM23" s="3"/>
      <c r="AN23" s="3"/>
      <c r="AO23" s="3"/>
      <c r="AP23" s="3" t="s">
        <v>14</v>
      </c>
      <c r="AQ23" s="3"/>
      <c r="AR23" s="3"/>
      <c r="AS23" s="3"/>
    </row>
    <row r="24" spans="1:45" s="5" customFormat="1" x14ac:dyDescent="0.35">
      <c r="C24" s="5">
        <f>S4</f>
        <v>0</v>
      </c>
      <c r="D24" s="5" t="str">
        <f>T4</f>
        <v>SE+20</v>
      </c>
      <c r="E24" s="5" t="str">
        <f>U4</f>
        <v>SE+40</v>
      </c>
      <c r="F24" s="5" t="str">
        <f>V4</f>
        <v>SE+60</v>
      </c>
      <c r="G24" s="5">
        <f>C24</f>
        <v>0</v>
      </c>
      <c r="H24" s="5" t="str">
        <f>D24</f>
        <v>SE+20</v>
      </c>
      <c r="I24" s="5" t="str">
        <f>E24</f>
        <v>SE+40</v>
      </c>
      <c r="J24" s="5" t="str">
        <f>F24</f>
        <v>SE+60</v>
      </c>
      <c r="K24" s="5">
        <f>G24</f>
        <v>0</v>
      </c>
      <c r="L24" s="5" t="str">
        <f>H24</f>
        <v>SE+20</v>
      </c>
      <c r="M24" s="5" t="str">
        <f>I24</f>
        <v>SE+40</v>
      </c>
      <c r="N24" s="5" t="str">
        <f>J24</f>
        <v>SE+60</v>
      </c>
      <c r="O24" s="5">
        <f>K24</f>
        <v>0</v>
      </c>
      <c r="P24" s="5" t="str">
        <f>L24</f>
        <v>SE+20</v>
      </c>
      <c r="Q24" s="5" t="str">
        <f>M24</f>
        <v>SE+40</v>
      </c>
      <c r="R24" s="5" t="str">
        <f>N24</f>
        <v>SE+60</v>
      </c>
      <c r="S24" s="5">
        <f>O24</f>
        <v>0</v>
      </c>
      <c r="T24" s="5" t="str">
        <f>P24</f>
        <v>SE+20</v>
      </c>
      <c r="U24" s="5" t="str">
        <f>Q24</f>
        <v>SE+40</v>
      </c>
      <c r="V24" s="5" t="str">
        <f>R24</f>
        <v>SE+60</v>
      </c>
      <c r="Z24" s="5">
        <f>AP4</f>
        <v>0</v>
      </c>
      <c r="AA24" s="5" t="str">
        <f>AQ4</f>
        <v>SE+20</v>
      </c>
      <c r="AB24" s="5" t="str">
        <f>AR4</f>
        <v>SE+40</v>
      </c>
      <c r="AC24" s="5" t="str">
        <f>AS4</f>
        <v>SE+60</v>
      </c>
      <c r="AD24" s="5">
        <f>Z24</f>
        <v>0</v>
      </c>
      <c r="AE24" s="5" t="str">
        <f>AA24</f>
        <v>SE+20</v>
      </c>
      <c r="AF24" s="5" t="str">
        <f>AB24</f>
        <v>SE+40</v>
      </c>
      <c r="AG24" s="5" t="str">
        <f>AC24</f>
        <v>SE+60</v>
      </c>
      <c r="AH24" s="5">
        <f>AD24</f>
        <v>0</v>
      </c>
      <c r="AI24" s="5" t="str">
        <f>AE24</f>
        <v>SE+20</v>
      </c>
      <c r="AJ24" s="5" t="str">
        <f>AF24</f>
        <v>SE+40</v>
      </c>
      <c r="AK24" s="5" t="str">
        <f>AG24</f>
        <v>SE+60</v>
      </c>
      <c r="AL24" s="5">
        <f>AH24</f>
        <v>0</v>
      </c>
      <c r="AM24" s="5" t="str">
        <f>AI24</f>
        <v>SE+20</v>
      </c>
      <c r="AN24" s="5" t="str">
        <f>AJ24</f>
        <v>SE+40</v>
      </c>
      <c r="AO24" s="5" t="str">
        <f>AK24</f>
        <v>SE+60</v>
      </c>
      <c r="AP24" s="5">
        <f>AL24</f>
        <v>0</v>
      </c>
      <c r="AQ24" s="5" t="str">
        <f>AM24</f>
        <v>SE+20</v>
      </c>
      <c r="AR24" s="5" t="str">
        <f>AN24</f>
        <v>SE+40</v>
      </c>
      <c r="AS24" s="5" t="str">
        <f>AO24</f>
        <v>SE+60</v>
      </c>
    </row>
    <row r="25" spans="1:45" x14ac:dyDescent="0.35">
      <c r="A25" s="4" t="s">
        <v>6</v>
      </c>
      <c r="B25" s="5">
        <v>0</v>
      </c>
      <c r="C25" s="1">
        <v>0</v>
      </c>
      <c r="D25" s="1">
        <v>29.201161997623998</v>
      </c>
      <c r="E25" s="1">
        <v>32.588553408814903</v>
      </c>
      <c r="F25" s="1">
        <v>33.1673710130177</v>
      </c>
      <c r="G25" s="1">
        <v>0</v>
      </c>
      <c r="H25" s="1">
        <v>29.124182623590901</v>
      </c>
      <c r="I25" s="1">
        <v>32.759546840520301</v>
      </c>
      <c r="J25" s="1">
        <v>33.333998653272303</v>
      </c>
      <c r="K25" s="1">
        <v>0</v>
      </c>
      <c r="L25" s="1">
        <v>83.870991985115197</v>
      </c>
      <c r="M25" s="1">
        <v>97.831391586366607</v>
      </c>
      <c r="N25" s="1">
        <v>106.662020009353</v>
      </c>
      <c r="O25" s="1">
        <v>0</v>
      </c>
      <c r="P25" s="1">
        <v>-134.97815270173999</v>
      </c>
      <c r="Q25" s="1">
        <v>-158.82367403059001</v>
      </c>
      <c r="R25" s="1">
        <v>-175.33929870851799</v>
      </c>
      <c r="S25" s="1">
        <v>0</v>
      </c>
      <c r="T25" s="1">
        <v>193.393721613987</v>
      </c>
      <c r="U25" s="1">
        <v>224.36519616290701</v>
      </c>
      <c r="V25" s="1">
        <v>242.17011153808599</v>
      </c>
      <c r="X25" s="4" t="s">
        <v>6</v>
      </c>
      <c r="Y25" s="5">
        <v>0</v>
      </c>
      <c r="Z25" s="1">
        <f>C25*$B$85/1000000</f>
        <v>0</v>
      </c>
      <c r="AA25" s="1">
        <f>D25*$B$85/1000000</f>
        <v>222.33849428360708</v>
      </c>
      <c r="AB25" s="1">
        <f>E25*$B$85/1000000</f>
        <v>248.13019072276555</v>
      </c>
      <c r="AC25" s="1">
        <f>F25*$B$85/1000000</f>
        <v>252.53732474687615</v>
      </c>
      <c r="AD25" s="1">
        <f>G25*$B$85/1000000</f>
        <v>0</v>
      </c>
      <c r="AE25" s="1">
        <f>H25*$B$85/1000000</f>
        <v>221.75237109731719</v>
      </c>
      <c r="AF25" s="1">
        <f>I25*$B$85/1000000</f>
        <v>249.43213967057994</v>
      </c>
      <c r="AG25" s="1">
        <f>J25*$B$85/1000000</f>
        <v>253.80603243197626</v>
      </c>
      <c r="AH25" s="1">
        <f>K25*$B$85/1000000</f>
        <v>0</v>
      </c>
      <c r="AI25" s="1">
        <f>L25*$B$85/1000000</f>
        <v>638.5961652334347</v>
      </c>
      <c r="AJ25" s="1">
        <f>M25*$B$85/1000000</f>
        <v>744.89105264895124</v>
      </c>
      <c r="AK25" s="1">
        <f>N25*$B$85/1000000</f>
        <v>812.12771354979395</v>
      </c>
      <c r="AL25" s="1">
        <f>O25*$B$85/1000000</f>
        <v>0</v>
      </c>
      <c r="AM25" s="1">
        <f>P25*$B$85/1000000</f>
        <v>-1027.7275690374768</v>
      </c>
      <c r="AN25" s="1">
        <f>Q25*$B$85/1000000</f>
        <v>-1209.2880599554594</v>
      </c>
      <c r="AO25" s="1">
        <f>R25*$B$85/1000000</f>
        <v>-1335.0385052063186</v>
      </c>
      <c r="AP25" s="1">
        <f>S25*$B$85/1000000</f>
        <v>0</v>
      </c>
      <c r="AQ25" s="1">
        <f>T25*$B$85/1000000</f>
        <v>1472.5054047868236</v>
      </c>
      <c r="AR25" s="1">
        <f>U25*$B$85/1000000</f>
        <v>1708.3231101750628</v>
      </c>
      <c r="AS25" s="1">
        <f>V25*$B$85/1000000</f>
        <v>1843.8902521842213</v>
      </c>
    </row>
    <row r="26" spans="1:45" x14ac:dyDescent="0.35">
      <c r="A26" s="4"/>
      <c r="B26" s="5" t="s">
        <v>3</v>
      </c>
      <c r="C26" s="1">
        <v>19.507850604109699</v>
      </c>
      <c r="D26" s="1">
        <v>31.944126056743102</v>
      </c>
      <c r="E26" s="1">
        <v>35.2409872059227</v>
      </c>
      <c r="F26" s="1">
        <v>35.794410145936801</v>
      </c>
      <c r="G26" s="1">
        <v>19.3524508749123</v>
      </c>
      <c r="H26" s="1">
        <v>31.940062308263698</v>
      </c>
      <c r="I26" s="1">
        <v>35.461690236426001</v>
      </c>
      <c r="J26" s="1">
        <v>35.994705009496698</v>
      </c>
      <c r="K26" s="1">
        <v>85.417344223508593</v>
      </c>
      <c r="L26" s="1">
        <v>99.733007999902199</v>
      </c>
      <c r="M26" s="1">
        <v>113.622539861139</v>
      </c>
      <c r="N26" s="1">
        <v>122.31262796354299</v>
      </c>
      <c r="O26" s="1">
        <v>-147.91765936052801</v>
      </c>
      <c r="P26" s="1">
        <v>-163.16765289719399</v>
      </c>
      <c r="Q26" s="1">
        <v>-187.263645597649</v>
      </c>
      <c r="R26" s="1">
        <v>-203.426941041178</v>
      </c>
      <c r="S26" s="1">
        <v>187.21824849875901</v>
      </c>
      <c r="T26" s="1">
        <v>227.69948105730899</v>
      </c>
      <c r="U26" s="1">
        <v>258.39041909308798</v>
      </c>
      <c r="V26" s="1">
        <v>275.99187817001399</v>
      </c>
      <c r="X26" s="4"/>
      <c r="Y26" s="5" t="s">
        <v>3</v>
      </c>
      <c r="Z26" s="1">
        <f>C26*$B$85/1000000</f>
        <v>148.53334022735876</v>
      </c>
      <c r="AA26" s="1">
        <f>D26*$B$85/1000000</f>
        <v>243.22350217569763</v>
      </c>
      <c r="AB26" s="1">
        <f>E26*$B$85/1000000</f>
        <v>268.32589857452439</v>
      </c>
      <c r="AC26" s="1">
        <f>F26*$B$85/1000000</f>
        <v>272.53967688905703</v>
      </c>
      <c r="AD26" s="1">
        <f>G26*$B$85/1000000</f>
        <v>147.35012218265763</v>
      </c>
      <c r="AE26" s="1">
        <f>H26*$B$85/1000000</f>
        <v>243.19256067692675</v>
      </c>
      <c r="AF26" s="1">
        <f>I26*$B$85/1000000</f>
        <v>270.00633784916442</v>
      </c>
      <c r="AG26" s="1">
        <f>J26*$B$85/1000000</f>
        <v>274.06472778875315</v>
      </c>
      <c r="AH26" s="1">
        <f>K26*$B$85/1000000</f>
        <v>650.37013602077684</v>
      </c>
      <c r="AI26" s="1">
        <f>L26*$B$85/1000000</f>
        <v>759.37001516848727</v>
      </c>
      <c r="AJ26" s="1">
        <f>M26*$B$85/1000000</f>
        <v>865.12531355636838</v>
      </c>
      <c r="AK26" s="1">
        <f>N26*$B$85/1000000</f>
        <v>931.29189638062724</v>
      </c>
      <c r="AL26" s="1">
        <f>O26*$B$85/1000000</f>
        <v>-1126.2493479831817</v>
      </c>
      <c r="AM26" s="1">
        <f>P26*$B$85/1000000</f>
        <v>-1242.363241021169</v>
      </c>
      <c r="AN26" s="1">
        <f>Q26*$B$85/1000000</f>
        <v>-1425.8308282262219</v>
      </c>
      <c r="AO26" s="1">
        <f>R26*$B$85/1000000</f>
        <v>-1548.8986284688194</v>
      </c>
      <c r="AP26" s="1">
        <f>S26*$B$85/1000000</f>
        <v>1425.4851733987575</v>
      </c>
      <c r="AQ26" s="1">
        <f>T26*$B$85/1000000</f>
        <v>1733.7104520553012</v>
      </c>
      <c r="AR26" s="1">
        <f>U26*$B$85/1000000</f>
        <v>1967.3921442969256</v>
      </c>
      <c r="AS26" s="1">
        <f>V26*$B$85/1000000</f>
        <v>2101.4101641509537</v>
      </c>
    </row>
    <row r="27" spans="1:45" x14ac:dyDescent="0.35">
      <c r="A27" s="4"/>
      <c r="B27" s="5" t="s">
        <v>4</v>
      </c>
      <c r="C27" s="1">
        <v>20.194648398507201</v>
      </c>
      <c r="D27" s="1">
        <v>32.625400411860298</v>
      </c>
      <c r="E27" s="1">
        <v>36.017071802295099</v>
      </c>
      <c r="F27" s="1">
        <v>36.583392603807802</v>
      </c>
      <c r="G27" s="1">
        <v>20.062458403972101</v>
      </c>
      <c r="H27" s="1">
        <v>32.675699745915203</v>
      </c>
      <c r="I27" s="1">
        <v>36.160921364836497</v>
      </c>
      <c r="J27" s="1">
        <v>36.771178349914599</v>
      </c>
      <c r="K27" s="1">
        <v>91.527354965152597</v>
      </c>
      <c r="L27" s="1">
        <v>105.85073309879</v>
      </c>
      <c r="M27" s="1">
        <v>119.580015296181</v>
      </c>
      <c r="N27" s="1">
        <v>128.36834276629199</v>
      </c>
      <c r="O27" s="1">
        <v>-159.030828808016</v>
      </c>
      <c r="P27" s="1">
        <v>-174.21016440746601</v>
      </c>
      <c r="Q27" s="1">
        <v>-198.38440618785799</v>
      </c>
      <c r="R27" s="1">
        <v>-214.77360779472201</v>
      </c>
      <c r="S27" s="1">
        <v>199.557238137882</v>
      </c>
      <c r="T27" s="1">
        <v>240.04167972404201</v>
      </c>
      <c r="U27" s="1">
        <v>270.88131878266699</v>
      </c>
      <c r="V27" s="1">
        <v>288.41184423931497</v>
      </c>
      <c r="X27" s="4"/>
      <c r="Y27" s="5" t="s">
        <v>4</v>
      </c>
      <c r="Z27" s="1">
        <f>C27*$B$85/1000000</f>
        <v>153.76263855103741</v>
      </c>
      <c r="AA27" s="1">
        <f>D27*$B$85/1000000</f>
        <v>248.41074487251623</v>
      </c>
      <c r="AB27" s="1">
        <f>E27*$B$85/1000000</f>
        <v>274.23502919775711</v>
      </c>
      <c r="AC27" s="1">
        <f>F27*$B$85/1000000</f>
        <v>278.54701220377808</v>
      </c>
      <c r="AD27" s="1">
        <f>G27*$B$85/1000000</f>
        <v>152.7561400991373</v>
      </c>
      <c r="AE27" s="1">
        <f>H27*$B$85/1000000</f>
        <v>248.79372546069098</v>
      </c>
      <c r="AF27" s="1">
        <f>I27*$B$85/1000000</f>
        <v>275.33030393858468</v>
      </c>
      <c r="AG27" s="1">
        <f>J27*$B$85/1000000</f>
        <v>279.97681832042196</v>
      </c>
      <c r="AH27" s="1">
        <f>K27*$B$85/1000000</f>
        <v>696.89193499796579</v>
      </c>
      <c r="AI27" s="1">
        <f>L27*$B$85/1000000</f>
        <v>805.95055148544691</v>
      </c>
      <c r="AJ27" s="1">
        <f>M27*$B$85/1000000</f>
        <v>910.4857042855657</v>
      </c>
      <c r="AK27" s="1">
        <f>N27*$B$85/1000000</f>
        <v>977.40028450448744</v>
      </c>
      <c r="AL27" s="1">
        <f>O27*$B$85/1000000</f>
        <v>-1210.8653424382692</v>
      </c>
      <c r="AM27" s="1">
        <f>P27*$B$85/1000000</f>
        <v>-1326.4412438932141</v>
      </c>
      <c r="AN27" s="1">
        <f>Q27*$B$85/1000000</f>
        <v>-1510.5046218621301</v>
      </c>
      <c r="AO27" s="1">
        <f>R27*$B$85/1000000</f>
        <v>-1635.2924781836396</v>
      </c>
      <c r="AP27" s="1">
        <f>S27*$B$85/1000000</f>
        <v>1519.4345983417395</v>
      </c>
      <c r="AQ27" s="1">
        <f>T27*$B$85/1000000</f>
        <v>1827.6843106275678</v>
      </c>
      <c r="AR27" s="1">
        <f>U27*$B$85/1000000</f>
        <v>2062.4982167694711</v>
      </c>
      <c r="AS27" s="1">
        <f>V27*$B$85/1000000</f>
        <v>2195.9761459816268</v>
      </c>
    </row>
    <row r="28" spans="1:45" x14ac:dyDescent="0.35">
      <c r="A28" s="4"/>
      <c r="B28" s="5" t="s">
        <v>5</v>
      </c>
      <c r="C28" s="1">
        <v>19.575903711829699</v>
      </c>
      <c r="D28" s="1">
        <v>31.9620308690542</v>
      </c>
      <c r="E28" s="1">
        <v>35.395545689782999</v>
      </c>
      <c r="F28" s="1">
        <v>35.937953118875797</v>
      </c>
      <c r="G28" s="1">
        <v>19.5213383816915</v>
      </c>
      <c r="H28" s="1">
        <v>31.9088738844946</v>
      </c>
      <c r="I28" s="1">
        <v>35.532234126852302</v>
      </c>
      <c r="J28" s="1">
        <v>36.223095699555103</v>
      </c>
      <c r="K28" s="1">
        <v>97.729703278971499</v>
      </c>
      <c r="L28" s="1">
        <v>111.902584974314</v>
      </c>
      <c r="M28" s="1">
        <v>125.64734005831799</v>
      </c>
      <c r="N28" s="1">
        <v>134.354601056539</v>
      </c>
      <c r="O28" s="1">
        <v>-171.601163840396</v>
      </c>
      <c r="P28" s="1">
        <v>-186.650992180136</v>
      </c>
      <c r="Q28" s="1">
        <v>-210.704111684331</v>
      </c>
      <c r="R28" s="1">
        <v>-227.142292052165</v>
      </c>
      <c r="S28" s="1">
        <v>210.95602349713599</v>
      </c>
      <c r="T28" s="1">
        <v>250.95998163764901</v>
      </c>
      <c r="U28" s="1">
        <v>281.92201942524201</v>
      </c>
      <c r="V28" s="1">
        <v>299.53579031322403</v>
      </c>
      <c r="X28" s="4"/>
      <c r="Y28" s="5" t="s">
        <v>5</v>
      </c>
      <c r="Z28" s="1">
        <f>C28*$B$85/1000000</f>
        <v>149.05149856307898</v>
      </c>
      <c r="AA28" s="1">
        <f>D28*$B$85/1000000</f>
        <v>243.35982993587388</v>
      </c>
      <c r="AB28" s="1">
        <f>E28*$B$85/1000000</f>
        <v>269.50271135283276</v>
      </c>
      <c r="AC28" s="1">
        <f>F28*$B$85/1000000</f>
        <v>273.63261724776078</v>
      </c>
      <c r="AD28" s="1">
        <f>G28*$B$85/1000000</f>
        <v>148.63603655701215</v>
      </c>
      <c r="AE28" s="1">
        <f>H28*$B$85/1000000</f>
        <v>242.95509111388455</v>
      </c>
      <c r="AF28" s="1">
        <f>I28*$B$85/1000000</f>
        <v>270.5434610766431</v>
      </c>
      <c r="AG28" s="1">
        <f>J28*$B$85/1000000</f>
        <v>275.80370112618789</v>
      </c>
      <c r="AH28" s="1">
        <f>K28*$B$85/1000000</f>
        <v>744.11679492748408</v>
      </c>
      <c r="AI28" s="1">
        <f>L28*$B$85/1000000</f>
        <v>852.02952716939103</v>
      </c>
      <c r="AJ28" s="1">
        <f>M28*$B$85/1000000</f>
        <v>956.68249097689488</v>
      </c>
      <c r="AK28" s="1">
        <f>N28*$B$85/1000000</f>
        <v>1022.9798287279185</v>
      </c>
      <c r="AL28" s="1">
        <f>O28*$B$85/1000000</f>
        <v>-1306.5762379145265</v>
      </c>
      <c r="AM28" s="1">
        <f>P28*$B$85/1000000</f>
        <v>-1421.1660673383287</v>
      </c>
      <c r="AN28" s="1">
        <f>Q28*$B$85/1000000</f>
        <v>-1604.3072167837349</v>
      </c>
      <c r="AO28" s="1">
        <f>R28*$B$85/1000000</f>
        <v>-1729.4679988116538</v>
      </c>
      <c r="AP28" s="1">
        <f>S28*$B$85/1000000</f>
        <v>1606.2252806318747</v>
      </c>
      <c r="AQ28" s="1">
        <f>T28*$B$85/1000000</f>
        <v>1910.8165780285269</v>
      </c>
      <c r="AR28" s="1">
        <f>U28*$B$85/1000000</f>
        <v>2146.5624316423559</v>
      </c>
      <c r="AS28" s="1">
        <f>V28*$B$85/1000000</f>
        <v>2280.6741939828066</v>
      </c>
    </row>
    <row r="29" spans="1:45" x14ac:dyDescent="0.35">
      <c r="A29" s="4" t="s">
        <v>7</v>
      </c>
      <c r="B29" s="5">
        <f>B25</f>
        <v>0</v>
      </c>
      <c r="C29" s="1">
        <v>0</v>
      </c>
      <c r="D29" s="1">
        <v>2.6661224110692099</v>
      </c>
      <c r="E29" s="1">
        <v>3.0723624584942599</v>
      </c>
      <c r="F29" s="1">
        <v>3.3617849231997901</v>
      </c>
      <c r="G29" s="1">
        <v>0</v>
      </c>
      <c r="H29" s="1">
        <v>3.3472961696210799</v>
      </c>
      <c r="I29" s="1">
        <v>3.8731062232370799</v>
      </c>
      <c r="J29" s="1">
        <v>4.2289081970837401</v>
      </c>
      <c r="K29" s="1">
        <v>0</v>
      </c>
      <c r="L29" s="1">
        <v>3.2430326276944901</v>
      </c>
      <c r="M29" s="1">
        <v>3.5655716958208101</v>
      </c>
      <c r="N29" s="1">
        <v>3.7830755408115899</v>
      </c>
      <c r="O29" s="1">
        <v>0</v>
      </c>
      <c r="P29" s="1">
        <v>8.3735983663643303</v>
      </c>
      <c r="Q29" s="1">
        <v>9.5115753341185396</v>
      </c>
      <c r="R29" s="1">
        <v>10.240757467971999</v>
      </c>
      <c r="S29" s="1">
        <v>0</v>
      </c>
      <c r="T29" s="1">
        <v>9.1632521840541905</v>
      </c>
      <c r="U29" s="1">
        <v>10.321976473467499</v>
      </c>
      <c r="V29" s="1">
        <v>11.1561260509263</v>
      </c>
      <c r="X29" s="4" t="s">
        <v>7</v>
      </c>
      <c r="Y29" s="5">
        <f>Y25</f>
        <v>0</v>
      </c>
      <c r="Z29" s="1">
        <f>C29*$B$85/1000000</f>
        <v>0</v>
      </c>
      <c r="AA29" s="1">
        <f>D29*$B$85/1000000</f>
        <v>20.299933355430888</v>
      </c>
      <c r="AB29" s="1">
        <f>E29*$B$85/1000000</f>
        <v>23.393056857486592</v>
      </c>
      <c r="AC29" s="1">
        <f>F29*$B$85/1000000</f>
        <v>25.596727897005977</v>
      </c>
      <c r="AD29" s="1">
        <f>G29*$B$85/1000000</f>
        <v>0</v>
      </c>
      <c r="AE29" s="1">
        <f>H29*$B$85/1000000</f>
        <v>25.48641010708382</v>
      </c>
      <c r="AF29" s="1">
        <f>I29*$B$85/1000000</f>
        <v>29.489943103807597</v>
      </c>
      <c r="AG29" s="1">
        <f>J29*$B$85/1000000</f>
        <v>32.199029650933312</v>
      </c>
      <c r="AH29" s="1">
        <f>K29*$B$85/1000000</f>
        <v>0</v>
      </c>
      <c r="AI29" s="1">
        <f>L29*$B$85/1000000</f>
        <v>24.692544475212049</v>
      </c>
      <c r="AJ29" s="1">
        <f>M29*$B$85/1000000</f>
        <v>27.14836629355883</v>
      </c>
      <c r="AK29" s="1">
        <f>N29*$B$85/1000000</f>
        <v>28.804446876930129</v>
      </c>
      <c r="AL29" s="1">
        <f>O29*$B$85/1000000</f>
        <v>0</v>
      </c>
      <c r="AM29" s="1">
        <f>P29*$B$85/1000000</f>
        <v>63.756820795850636</v>
      </c>
      <c r="AN29" s="1">
        <f>Q29*$B$85/1000000</f>
        <v>72.421410429663254</v>
      </c>
      <c r="AO29" s="1">
        <f>R29*$B$85/1000000</f>
        <v>77.973424343105378</v>
      </c>
      <c r="AP29" s="1">
        <f>S29*$B$85/1000000</f>
        <v>0</v>
      </c>
      <c r="AQ29" s="1">
        <f>T29*$B$85/1000000</f>
        <v>69.769267863701941</v>
      </c>
      <c r="AR29" s="1">
        <f>U29*$B$85/1000000</f>
        <v>78.591828206299269</v>
      </c>
      <c r="AS29" s="1">
        <f>V29*$B$85/1000000</f>
        <v>84.943067279408325</v>
      </c>
    </row>
    <row r="30" spans="1:45" x14ac:dyDescent="0.35">
      <c r="A30" s="4"/>
      <c r="B30" s="5" t="str">
        <f t="shared" ref="B30:B40" si="18">B26</f>
        <v>NO+20</v>
      </c>
      <c r="C30" s="1">
        <v>2.7115767783190599</v>
      </c>
      <c r="D30" s="1">
        <v>3.1791907612131101</v>
      </c>
      <c r="E30" s="1">
        <v>3.58680575970677</v>
      </c>
      <c r="F30" s="1">
        <v>3.87295062837357</v>
      </c>
      <c r="G30" s="1">
        <v>3.3647604222029401</v>
      </c>
      <c r="H30" s="1">
        <v>3.9813573845456598</v>
      </c>
      <c r="I30" s="1">
        <v>4.5141220867020904</v>
      </c>
      <c r="J30" s="1">
        <v>4.8754343254433197</v>
      </c>
      <c r="K30" s="1">
        <v>3.11090222522146</v>
      </c>
      <c r="L30" s="1">
        <v>3.5160023823574802</v>
      </c>
      <c r="M30" s="1">
        <v>3.9287773171564102</v>
      </c>
      <c r="N30" s="1">
        <v>4.1724343745111501</v>
      </c>
      <c r="O30" s="1">
        <v>8.2629172080161108</v>
      </c>
      <c r="P30" s="1">
        <v>9.45247874052661</v>
      </c>
      <c r="Q30" s="1">
        <v>10.6780256656952</v>
      </c>
      <c r="R30" s="1">
        <v>11.4700440602924</v>
      </c>
      <c r="S30" s="1">
        <v>9.0436048810555505</v>
      </c>
      <c r="T30" s="1">
        <v>10.3927342082268</v>
      </c>
      <c r="U30" s="1">
        <v>11.736398827287999</v>
      </c>
      <c r="V30" s="1">
        <v>12.4615162467878</v>
      </c>
      <c r="X30" s="4"/>
      <c r="Y30" s="5" t="str">
        <f t="shared" ref="Y30:Y40" si="19">Y26</f>
        <v>NO+20</v>
      </c>
      <c r="Z30" s="1">
        <f>C30*$B$85/1000000</f>
        <v>20.646024225847892</v>
      </c>
      <c r="AA30" s="1">
        <f>D30*$B$85/1000000</f>
        <v>24.206450652408698</v>
      </c>
      <c r="AB30" s="1">
        <f>E30*$B$85/1000000</f>
        <v>27.310043071774377</v>
      </c>
      <c r="AC30" s="1">
        <f>F30*$B$85/1000000</f>
        <v>29.488758400004585</v>
      </c>
      <c r="AD30" s="1">
        <f>G30*$B$85/1000000</f>
        <v>25.61938343270543</v>
      </c>
      <c r="AE30" s="1">
        <f>H30*$B$85/1000000</f>
        <v>30.314170585294807</v>
      </c>
      <c r="AF30" s="1">
        <f>I30*$B$85/1000000</f>
        <v>34.370656477690225</v>
      </c>
      <c r="AG30" s="1">
        <f>J30*$B$85/1000000</f>
        <v>37.121698341520876</v>
      </c>
      <c r="AH30" s="1">
        <f>K30*$B$85/1000000</f>
        <v>23.686499759000725</v>
      </c>
      <c r="AI30" s="1">
        <f>L30*$B$85/1000000</f>
        <v>26.770944103338941</v>
      </c>
      <c r="AJ30" s="1">
        <f>M30*$B$85/1000000</f>
        <v>29.913824427371104</v>
      </c>
      <c r="AK30" s="1">
        <f>N30*$B$85/1000000</f>
        <v>31.769036328124759</v>
      </c>
      <c r="AL30" s="1">
        <f>O30*$B$85/1000000</f>
        <v>62.914091246433699</v>
      </c>
      <c r="AM30" s="1">
        <f>P30*$B$85/1000000</f>
        <v>71.971447252253085</v>
      </c>
      <c r="AN30" s="1">
        <f>Q30*$B$85/1000000</f>
        <v>81.302797081347549</v>
      </c>
      <c r="AO30" s="1">
        <f>R30*$B$85/1000000</f>
        <v>87.333248106344087</v>
      </c>
      <c r="AP30" s="1">
        <f>S30*$B$85/1000000</f>
        <v>68.858269828898514</v>
      </c>
      <c r="AQ30" s="1">
        <f>T30*$B$85/1000000</f>
        <v>79.130579650730894</v>
      </c>
      <c r="AR30" s="1">
        <f>U30*$B$85/1000000</f>
        <v>89.361281026536815</v>
      </c>
      <c r="AS30" s="1">
        <f>V30*$B$85/1000000</f>
        <v>94.882346087013474</v>
      </c>
    </row>
    <row r="31" spans="1:45" x14ac:dyDescent="0.35">
      <c r="A31" s="4"/>
      <c r="B31" s="5" t="str">
        <f t="shared" si="18"/>
        <v>NO+40</v>
      </c>
      <c r="C31" s="1">
        <v>2.9288246183009998</v>
      </c>
      <c r="D31" s="1">
        <v>3.3811145044757498</v>
      </c>
      <c r="E31" s="1">
        <v>3.79447339717853</v>
      </c>
      <c r="F31" s="1">
        <v>4.0865724329975599</v>
      </c>
      <c r="G31" s="1">
        <v>3.5677352490592198</v>
      </c>
      <c r="H31" s="1">
        <v>4.2366441054469703</v>
      </c>
      <c r="I31" s="1">
        <v>4.7714527503195603</v>
      </c>
      <c r="J31" s="1">
        <v>5.1927026048222098</v>
      </c>
      <c r="K31" s="1">
        <v>3.2484418136078701</v>
      </c>
      <c r="L31" s="1">
        <v>3.70489512251249</v>
      </c>
      <c r="M31" s="1">
        <v>4.11901419255818</v>
      </c>
      <c r="N31" s="1">
        <v>4.38397172673083</v>
      </c>
      <c r="O31" s="1">
        <v>8.8920261040364394</v>
      </c>
      <c r="P31" s="1">
        <v>9.9906667910203399</v>
      </c>
      <c r="Q31" s="1">
        <v>11.185925709400699</v>
      </c>
      <c r="R31" s="1">
        <v>12.0841117282945</v>
      </c>
      <c r="S31" s="1">
        <v>9.5978346929355407</v>
      </c>
      <c r="T31" s="1">
        <v>11.048301016461201</v>
      </c>
      <c r="U31" s="1">
        <v>12.347203135797599</v>
      </c>
      <c r="V31" s="1">
        <v>13.166348882036401</v>
      </c>
      <c r="X31" s="4"/>
      <c r="Y31" s="5" t="str">
        <f t="shared" si="19"/>
        <v>NO+40</v>
      </c>
      <c r="Z31" s="1">
        <f>C31*$B$85/1000000</f>
        <v>22.300155579657744</v>
      </c>
      <c r="AA31" s="1">
        <f>D31*$B$85/1000000</f>
        <v>25.74390388939899</v>
      </c>
      <c r="AB31" s="1">
        <f>E31*$B$85/1000000</f>
        <v>28.891230485845846</v>
      </c>
      <c r="AC31" s="1">
        <f>F31*$B$85/1000000</f>
        <v>31.115281015443976</v>
      </c>
      <c r="AD31" s="1">
        <f>G31*$B$85/1000000</f>
        <v>27.164839650659122</v>
      </c>
      <c r="AE31" s="1">
        <f>H31*$B$85/1000000</f>
        <v>32.257931081552286</v>
      </c>
      <c r="AF31" s="1">
        <f>I31*$B$85/1000000</f>
        <v>36.329979613062889</v>
      </c>
      <c r="AG31" s="1">
        <f>J31*$B$85/1000000</f>
        <v>39.537388221491845</v>
      </c>
      <c r="AH31" s="1">
        <f>K31*$B$85/1000000</f>
        <v>24.733730173622916</v>
      </c>
      <c r="AI31" s="1">
        <f>L31*$B$85/1000000</f>
        <v>28.209178904768653</v>
      </c>
      <c r="AJ31" s="1">
        <f>M31*$B$85/1000000</f>
        <v>31.362293513549567</v>
      </c>
      <c r="AK31" s="1">
        <f>N31*$B$85/1000000</f>
        <v>33.379687862508611</v>
      </c>
      <c r="AL31" s="1">
        <f>O31*$B$85/1000000</f>
        <v>67.704144624890461</v>
      </c>
      <c r="AM31" s="1">
        <f>P31*$B$85/1000000</f>
        <v>76.069226676165798</v>
      </c>
      <c r="AN31" s="1">
        <f>Q31*$B$85/1000000</f>
        <v>85.169962743222484</v>
      </c>
      <c r="AO31" s="1">
        <f>R31*$B$85/1000000</f>
        <v>92.008777138474443</v>
      </c>
      <c r="AP31" s="1">
        <f>S31*$B$85/1000000</f>
        <v>73.078191689217306</v>
      </c>
      <c r="AQ31" s="1">
        <f>T31*$B$85/1000000</f>
        <v>84.122084340065058</v>
      </c>
      <c r="AR31" s="1">
        <f>U31*$B$85/1000000</f>
        <v>94.011962744853861</v>
      </c>
      <c r="AS31" s="1">
        <f>V31*$B$85/1000000</f>
        <v>100.24896221194273</v>
      </c>
    </row>
    <row r="32" spans="1:45" x14ac:dyDescent="0.35">
      <c r="A32" s="4"/>
      <c r="B32" s="5" t="str">
        <f t="shared" si="18"/>
        <v>NO+60</v>
      </c>
      <c r="C32" s="1">
        <v>3.1242256607119101</v>
      </c>
      <c r="D32" s="1">
        <v>3.5658607723541502</v>
      </c>
      <c r="E32" s="1">
        <v>3.9836827369650201</v>
      </c>
      <c r="F32" s="1">
        <v>4.2706171625027602</v>
      </c>
      <c r="G32" s="1">
        <v>3.8444089769481198</v>
      </c>
      <c r="H32" s="1">
        <v>4.4193705466240099</v>
      </c>
      <c r="I32" s="1">
        <v>4.9876136118537104</v>
      </c>
      <c r="J32" s="1">
        <v>5.3877009467416102</v>
      </c>
      <c r="K32" s="1">
        <v>3.4089447300864699</v>
      </c>
      <c r="L32" s="1">
        <v>3.8253892020425599</v>
      </c>
      <c r="M32" s="1">
        <v>4.2601473099314804</v>
      </c>
      <c r="N32" s="1">
        <v>4.4917293045828401</v>
      </c>
      <c r="O32" s="1">
        <v>9.32527524774979</v>
      </c>
      <c r="P32" s="1">
        <v>10.44457790887</v>
      </c>
      <c r="Q32" s="1">
        <v>11.6494519169035</v>
      </c>
      <c r="R32" s="1">
        <v>12.4314849315996</v>
      </c>
      <c r="S32" s="1">
        <v>10.0397912225416</v>
      </c>
      <c r="T32" s="1">
        <v>11.539525539843</v>
      </c>
      <c r="U32" s="1">
        <v>12.8297721475912</v>
      </c>
      <c r="V32" s="1">
        <v>13.5638367448657</v>
      </c>
      <c r="X32" s="4"/>
      <c r="Y32" s="5" t="str">
        <f t="shared" si="19"/>
        <v>NO+60</v>
      </c>
      <c r="Z32" s="1">
        <f>C32*$B$85/1000000</f>
        <v>23.787944783204644</v>
      </c>
      <c r="AA32" s="1">
        <f>D32*$B$85/1000000</f>
        <v>27.150567330666899</v>
      </c>
      <c r="AB32" s="1">
        <f>E32*$B$85/1000000</f>
        <v>30.331875886051037</v>
      </c>
      <c r="AC32" s="1">
        <f>F32*$B$85/1000000</f>
        <v>32.51660292319373</v>
      </c>
      <c r="AD32" s="1">
        <f>G32*$B$85/1000000</f>
        <v>29.271441438343317</v>
      </c>
      <c r="AE32" s="1">
        <f>H32*$B$85/1000000</f>
        <v>33.649215503741061</v>
      </c>
      <c r="AF32" s="1">
        <f>I32*$B$85/1000000</f>
        <v>37.975834681448895</v>
      </c>
      <c r="AG32" s="1">
        <f>J32*$B$85/1000000</f>
        <v>41.022111251818075</v>
      </c>
      <c r="AH32" s="1">
        <f>K32*$B$85/1000000</f>
        <v>25.955804034275555</v>
      </c>
      <c r="AI32" s="1">
        <f>L32*$B$85/1000000</f>
        <v>29.126624320638911</v>
      </c>
      <c r="AJ32" s="1">
        <f>M32*$B$85/1000000</f>
        <v>32.436885162090277</v>
      </c>
      <c r="AK32" s="1">
        <f>N32*$B$85/1000000</f>
        <v>34.200157185243576</v>
      </c>
      <c r="AL32" s="1">
        <f>O32*$B$85/1000000</f>
        <v>71.002916169349092</v>
      </c>
      <c r="AM32" s="1">
        <f>P32*$B$85/1000000</f>
        <v>79.525319090895536</v>
      </c>
      <c r="AN32" s="1">
        <f>Q32*$B$85/1000000</f>
        <v>88.699264729408824</v>
      </c>
      <c r="AO32" s="1">
        <f>R32*$B$85/1000000</f>
        <v>94.653686782262369</v>
      </c>
      <c r="AP32" s="1">
        <f>S32*$B$85/1000000</f>
        <v>76.443261522377199</v>
      </c>
      <c r="AQ32" s="1">
        <f>T32*$B$85/1000000</f>
        <v>87.862282106605264</v>
      </c>
      <c r="AR32" s="1">
        <f>U32*$B$85/1000000</f>
        <v>97.686257195151668</v>
      </c>
      <c r="AS32" s="1">
        <f>V32*$B$85/1000000</f>
        <v>103.27544632667305</v>
      </c>
    </row>
    <row r="33" spans="1:45" x14ac:dyDescent="0.35">
      <c r="A33" s="4" t="s">
        <v>8</v>
      </c>
      <c r="B33" s="5">
        <f t="shared" si="18"/>
        <v>0</v>
      </c>
      <c r="C33" s="1">
        <v>0</v>
      </c>
      <c r="D33" s="1">
        <v>24.0225988133469</v>
      </c>
      <c r="E33" s="1">
        <v>26.7632576469559</v>
      </c>
      <c r="F33" s="1">
        <v>26.722176367326401</v>
      </c>
      <c r="G33" s="1">
        <v>0</v>
      </c>
      <c r="H33" s="1">
        <v>22.389911080161799</v>
      </c>
      <c r="I33" s="1">
        <v>24.880904887640099</v>
      </c>
      <c r="J33" s="1">
        <v>25.0055257965568</v>
      </c>
      <c r="K33" s="1">
        <v>0</v>
      </c>
      <c r="L33" s="1">
        <v>77.547563492499606</v>
      </c>
      <c r="M33" s="1">
        <v>90.785393211524607</v>
      </c>
      <c r="N33" s="1">
        <v>99.001347772263301</v>
      </c>
      <c r="O33" s="1">
        <v>0</v>
      </c>
      <c r="P33" s="1">
        <v>-152.44142406165599</v>
      </c>
      <c r="Q33" s="1">
        <v>-177.96048215094299</v>
      </c>
      <c r="R33" s="1">
        <v>-197.82158545059499</v>
      </c>
      <c r="S33" s="1">
        <v>0</v>
      </c>
      <c r="T33" s="1">
        <v>176.34686005396301</v>
      </c>
      <c r="U33" s="1">
        <v>204.628872778134</v>
      </c>
      <c r="V33" s="1">
        <v>220.51201757176699</v>
      </c>
      <c r="X33" s="4" t="s">
        <v>8</v>
      </c>
      <c r="Y33" s="5">
        <f t="shared" si="19"/>
        <v>0</v>
      </c>
      <c r="Z33" s="1">
        <f>C33*$B$85/1000000</f>
        <v>0</v>
      </c>
      <c r="AA33" s="1">
        <f>D33*$B$85/1000000</f>
        <v>182.90876402018887</v>
      </c>
      <c r="AB33" s="1">
        <f>E33*$B$85/1000000</f>
        <v>203.776219858394</v>
      </c>
      <c r="AC33" s="1">
        <f>F33*$B$85/1000000</f>
        <v>203.46342580393789</v>
      </c>
      <c r="AD33" s="1">
        <f>G33*$B$85/1000000</f>
        <v>0</v>
      </c>
      <c r="AE33" s="1">
        <f>H33*$B$85/1000000</f>
        <v>170.47743227177324</v>
      </c>
      <c r="AF33" s="1">
        <f>I33*$B$85/1000000</f>
        <v>189.44393136073344</v>
      </c>
      <c r="AG33" s="1">
        <f>J33*$B$85/1000000</f>
        <v>190.39279857523158</v>
      </c>
      <c r="AH33" s="1">
        <f>K33*$B$85/1000000</f>
        <v>0</v>
      </c>
      <c r="AI33" s="1">
        <f>L33*$B$85/1000000</f>
        <v>590.44939731123327</v>
      </c>
      <c r="AJ33" s="1">
        <f>M33*$B$85/1000000</f>
        <v>691.24261668895144</v>
      </c>
      <c r="AK33" s="1">
        <f>N33*$B$85/1000000</f>
        <v>753.79913297709822</v>
      </c>
      <c r="AL33" s="1">
        <f>O33*$B$85/1000000</f>
        <v>0</v>
      </c>
      <c r="AM33" s="1">
        <f>P33*$B$85/1000000</f>
        <v>-1160.6934236067464</v>
      </c>
      <c r="AN33" s="1">
        <f>Q33*$B$85/1000000</f>
        <v>-1354.9962719512623</v>
      </c>
      <c r="AO33" s="1">
        <f>R33*$B$85/1000000</f>
        <v>-1506.2192884468084</v>
      </c>
      <c r="AP33" s="1">
        <f>S33*$B$85/1000000</f>
        <v>0</v>
      </c>
      <c r="AQ33" s="1">
        <f>T33*$B$85/1000000</f>
        <v>1342.7101065098159</v>
      </c>
      <c r="AR33" s="1">
        <f>U33*$B$85/1000000</f>
        <v>1558.0501715700227</v>
      </c>
      <c r="AS33" s="1">
        <f>V33*$B$85/1000000</f>
        <v>1678.9848966399434</v>
      </c>
    </row>
    <row r="34" spans="1:45" x14ac:dyDescent="0.35">
      <c r="A34" s="4"/>
      <c r="B34" s="5" t="str">
        <f t="shared" si="18"/>
        <v>NO+20</v>
      </c>
      <c r="C34" s="1">
        <v>14.3254212584231</v>
      </c>
      <c r="D34" s="1">
        <v>25.6555224058954</v>
      </c>
      <c r="E34" s="1">
        <v>28.441407658215599</v>
      </c>
      <c r="F34" s="1">
        <v>28.335610844457001</v>
      </c>
      <c r="G34" s="1">
        <v>12.8890921276145</v>
      </c>
      <c r="H34" s="1">
        <v>23.872101785338302</v>
      </c>
      <c r="I34" s="1">
        <v>26.324972306793001</v>
      </c>
      <c r="J34" s="1">
        <v>26.3510969430715</v>
      </c>
      <c r="K34" s="1">
        <v>79.032481605499498</v>
      </c>
      <c r="L34" s="1">
        <v>92.683264274448604</v>
      </c>
      <c r="M34" s="1">
        <v>105.853176134756</v>
      </c>
      <c r="N34" s="1">
        <v>114.14497186281299</v>
      </c>
      <c r="O34" s="1">
        <v>-164.13620086400499</v>
      </c>
      <c r="P34" s="1">
        <v>-182.234005190445</v>
      </c>
      <c r="Q34" s="1">
        <v>-208.530675463281</v>
      </c>
      <c r="R34" s="1">
        <v>-228.28024390633399</v>
      </c>
      <c r="S34" s="1">
        <v>169.89971308359699</v>
      </c>
      <c r="T34" s="1">
        <v>208.308242371641</v>
      </c>
      <c r="U34" s="1">
        <v>236.765231366168</v>
      </c>
      <c r="V34" s="1">
        <v>252.55072765959</v>
      </c>
      <c r="X34" s="4"/>
      <c r="Y34" s="5" t="str">
        <f t="shared" si="19"/>
        <v>NO+20</v>
      </c>
      <c r="Z34" s="1">
        <f>C34*$B$85/1000000</f>
        <v>109.07417289884998</v>
      </c>
      <c r="AA34" s="1">
        <f>D34*$B$85/1000000</f>
        <v>195.34189160863735</v>
      </c>
      <c r="AB34" s="1">
        <f>E34*$B$85/1000000</f>
        <v>216.55370271047565</v>
      </c>
      <c r="AC34" s="1">
        <f>F34*$B$85/1000000</f>
        <v>215.7481627024101</v>
      </c>
      <c r="AD34" s="1">
        <f>G34*$B$85/1000000</f>
        <v>98.137921243328506</v>
      </c>
      <c r="AE34" s="1">
        <f>H34*$B$85/1000000</f>
        <v>181.76287528451761</v>
      </c>
      <c r="AF34" s="1">
        <f>I34*$B$85/1000000</f>
        <v>200.43910256811881</v>
      </c>
      <c r="AG34" s="1">
        <f>J34*$B$85/1000000</f>
        <v>200.63801630635774</v>
      </c>
      <c r="AH34" s="1">
        <f>K34*$B$85/1000000</f>
        <v>601.75560688623978</v>
      </c>
      <c r="AI34" s="1">
        <f>L34*$B$85/1000000</f>
        <v>705.69306200031565</v>
      </c>
      <c r="AJ34" s="1">
        <f>M34*$B$85/1000000</f>
        <v>805.96915283214014</v>
      </c>
      <c r="AK34" s="1">
        <f>N34*$B$85/1000000</f>
        <v>869.1031259676422</v>
      </c>
      <c r="AL34" s="1">
        <f>O34*$B$85/1000000</f>
        <v>-1249.7377933283592</v>
      </c>
      <c r="AM34" s="1">
        <f>P34*$B$85/1000000</f>
        <v>-1387.5350003061988</v>
      </c>
      <c r="AN34" s="1">
        <f>Q34*$B$85/1000000</f>
        <v>-1587.7586103670099</v>
      </c>
      <c r="AO34" s="1">
        <f>R34*$B$85/1000000</f>
        <v>-1738.1323972299003</v>
      </c>
      <c r="AP34" s="1">
        <f>S34*$B$85/1000000</f>
        <v>1293.6213425101869</v>
      </c>
      <c r="AQ34" s="1">
        <f>T34*$B$85/1000000</f>
        <v>1586.0649983567032</v>
      </c>
      <c r="AR34" s="1">
        <f>U34*$B$85/1000000</f>
        <v>1802.7373378137129</v>
      </c>
      <c r="AS34" s="1">
        <f>V34*$B$85/1000000</f>
        <v>1922.9285643712203</v>
      </c>
    </row>
    <row r="35" spans="1:45" x14ac:dyDescent="0.35">
      <c r="A35" s="4"/>
      <c r="B35" s="5" t="str">
        <f t="shared" si="18"/>
        <v>NO+40</v>
      </c>
      <c r="C35" s="1">
        <v>14.5941267236266</v>
      </c>
      <c r="D35" s="1">
        <v>25.8864174704097</v>
      </c>
      <c r="E35" s="1">
        <v>28.623999948717302</v>
      </c>
      <c r="F35" s="1">
        <v>28.459846668373999</v>
      </c>
      <c r="G35" s="1">
        <v>13.3088615892398</v>
      </c>
      <c r="H35" s="1">
        <v>23.794440160194799</v>
      </c>
      <c r="I35" s="1">
        <v>26.5820239131804</v>
      </c>
      <c r="J35" s="1">
        <v>26.153792245210699</v>
      </c>
      <c r="K35" s="1">
        <v>84.921032686828198</v>
      </c>
      <c r="L35" s="1">
        <v>98.337336880852007</v>
      </c>
      <c r="M35" s="1">
        <v>111.56240969203699</v>
      </c>
      <c r="N35" s="1">
        <v>120.07010068139201</v>
      </c>
      <c r="O35" s="1">
        <v>-176.77628677989901</v>
      </c>
      <c r="P35" s="1">
        <v>-194.790570632125</v>
      </c>
      <c r="Q35" s="1">
        <v>-221.15690237336801</v>
      </c>
      <c r="R35" s="1">
        <v>-240.849872033369</v>
      </c>
      <c r="S35" s="1">
        <v>181.63486245138299</v>
      </c>
      <c r="T35" s="1">
        <v>219.753595934407</v>
      </c>
      <c r="U35" s="1">
        <v>247.75309540410299</v>
      </c>
      <c r="V35" s="1">
        <v>263.53775823049801</v>
      </c>
      <c r="X35" s="4"/>
      <c r="Y35" s="5" t="str">
        <f t="shared" si="19"/>
        <v>NO+40</v>
      </c>
      <c r="Z35" s="1">
        <f>C35*$B$85/1000000</f>
        <v>111.12010410336791</v>
      </c>
      <c r="AA35" s="1">
        <f>D35*$B$85/1000000</f>
        <v>197.09993332580612</v>
      </c>
      <c r="AB35" s="1">
        <f>E35*$B$85/1000000</f>
        <v>217.94396570553204</v>
      </c>
      <c r="AC35" s="1">
        <f>F35*$B$85/1000000</f>
        <v>216.694097868553</v>
      </c>
      <c r="AD35" s="1">
        <f>G35*$B$85/1000000</f>
        <v>101.33405809745793</v>
      </c>
      <c r="AE35" s="1">
        <f>H35*$B$85/1000000</f>
        <v>181.17155741848785</v>
      </c>
      <c r="AF35" s="1">
        <f>I35*$B$85/1000000</f>
        <v>202.39630095364905</v>
      </c>
      <c r="AG35" s="1">
        <f>J35*$B$85/1000000</f>
        <v>199.13573261500937</v>
      </c>
      <c r="AH35" s="1">
        <f>K35*$B$85/1000000</f>
        <v>646.59120558745781</v>
      </c>
      <c r="AI35" s="1">
        <f>L35*$B$85/1000000</f>
        <v>748.74333479357676</v>
      </c>
      <c r="AJ35" s="1">
        <f>M35*$B$85/1000000</f>
        <v>849.43942270505067</v>
      </c>
      <c r="AK35" s="1">
        <f>N35*$B$85/1000000</f>
        <v>914.21722862103843</v>
      </c>
      <c r="AL35" s="1">
        <f>O35*$B$85/1000000</f>
        <v>-1345.9797740544677</v>
      </c>
      <c r="AM35" s="1">
        <f>P35*$B$85/1000000</f>
        <v>-1483.1410537195479</v>
      </c>
      <c r="AN35" s="1">
        <f>Q35*$B$85/1000000</f>
        <v>-1683.8950682209927</v>
      </c>
      <c r="AO35" s="1">
        <f>R35*$B$85/1000000</f>
        <v>-1833.8379103083605</v>
      </c>
      <c r="AP35" s="1">
        <f>S35*$B$85/1000000</f>
        <v>1382.9731101158411</v>
      </c>
      <c r="AQ35" s="1">
        <f>T35*$B$85/1000000</f>
        <v>1673.2102522988571</v>
      </c>
      <c r="AR35" s="1">
        <f>U35*$B$85/1000000</f>
        <v>1886.3992532466068</v>
      </c>
      <c r="AS35" s="1">
        <f>V35*$B$85/1000000</f>
        <v>2006.5841337620006</v>
      </c>
    </row>
    <row r="36" spans="1:45" x14ac:dyDescent="0.35">
      <c r="A36" s="4"/>
      <c r="B36" s="5" t="str">
        <f t="shared" si="18"/>
        <v>NO+60</v>
      </c>
      <c r="C36" s="1">
        <v>13.455109905937499</v>
      </c>
      <c r="D36" s="1">
        <v>24.880049093378101</v>
      </c>
      <c r="E36" s="1">
        <v>27.586823534969199</v>
      </c>
      <c r="F36" s="1">
        <v>27.653312629423901</v>
      </c>
      <c r="G36" s="1">
        <v>12.3053285632237</v>
      </c>
      <c r="H36" s="1">
        <v>23.126272774134002</v>
      </c>
      <c r="I36" s="1">
        <v>25.4921985728372</v>
      </c>
      <c r="J36" s="1">
        <v>25.369702023483001</v>
      </c>
      <c r="K36" s="1">
        <v>90.893422802950695</v>
      </c>
      <c r="L36" s="1">
        <v>104.356654385448</v>
      </c>
      <c r="M36" s="1">
        <v>117.40332159035</v>
      </c>
      <c r="N36" s="1">
        <v>125.864175212573</v>
      </c>
      <c r="O36" s="1">
        <v>-190.28907619543199</v>
      </c>
      <c r="P36" s="1">
        <v>-207.71054555941501</v>
      </c>
      <c r="Q36" s="1">
        <v>-233.725256251068</v>
      </c>
      <c r="R36" s="1">
        <v>-252.23706690355399</v>
      </c>
      <c r="S36" s="1">
        <v>191.67891340444299</v>
      </c>
      <c r="T36" s="1">
        <v>230.089379784637</v>
      </c>
      <c r="U36" s="1">
        <v>257.61327682819399</v>
      </c>
      <c r="V36" s="1">
        <v>274.15160093331002</v>
      </c>
      <c r="X36" s="4"/>
      <c r="Y36" s="5" t="str">
        <f t="shared" si="19"/>
        <v>NO+60</v>
      </c>
      <c r="Z36" s="1">
        <f>C36*$B$85/1000000</f>
        <v>102.44759702199539</v>
      </c>
      <c r="AA36" s="1">
        <f>D36*$B$85/1000000</f>
        <v>189.43741531840459</v>
      </c>
      <c r="AB36" s="1">
        <f>E36*$B$85/1000000</f>
        <v>210.046874413138</v>
      </c>
      <c r="AC36" s="1">
        <f>F36*$B$85/1000000</f>
        <v>210.55312430649983</v>
      </c>
      <c r="AD36" s="1">
        <f>G36*$B$85/1000000</f>
        <v>93.693128534913583</v>
      </c>
      <c r="AE36" s="1">
        <f>H36*$B$85/1000000</f>
        <v>176.08411156416673</v>
      </c>
      <c r="AF36" s="1">
        <f>I36*$B$85/1000000</f>
        <v>194.09833920734104</v>
      </c>
      <c r="AG36" s="1">
        <f>J36*$B$85/1000000</f>
        <v>193.16564692815825</v>
      </c>
      <c r="AH36" s="1">
        <f>K36*$B$85/1000000</f>
        <v>692.0651571309279</v>
      </c>
      <c r="AI36" s="1">
        <f>L36*$B$85/1000000</f>
        <v>794.5745928337783</v>
      </c>
      <c r="AJ36" s="1">
        <f>M36*$B$85/1000000</f>
        <v>893.91229528525105</v>
      </c>
      <c r="AK36" s="1">
        <f>N36*$B$85/1000000</f>
        <v>958.33348012961198</v>
      </c>
      <c r="AL36" s="1">
        <f>O36*$B$85/1000000</f>
        <v>-1448.8665445352287</v>
      </c>
      <c r="AM36" s="1">
        <f>P36*$B$85/1000000</f>
        <v>-1581.5141174952071</v>
      </c>
      <c r="AN36" s="1">
        <f>Q36*$B$85/1000000</f>
        <v>-1779.5908791280629</v>
      </c>
      <c r="AO36" s="1">
        <f>R36*$B$85/1000000</f>
        <v>-1920.5403422786003</v>
      </c>
      <c r="AP36" s="1">
        <f>S36*$B$85/1000000</f>
        <v>1459.4488053499176</v>
      </c>
      <c r="AQ36" s="1">
        <f>T36*$B$85/1000000</f>
        <v>1751.90721027224</v>
      </c>
      <c r="AR36" s="1">
        <f>U36*$B$85/1000000</f>
        <v>1961.4749605548971</v>
      </c>
      <c r="AS36" s="1">
        <f>V36*$B$85/1000000</f>
        <v>2087.3982399026495</v>
      </c>
    </row>
    <row r="37" spans="1:45" x14ac:dyDescent="0.35">
      <c r="A37" s="4" t="s">
        <v>9</v>
      </c>
      <c r="B37" s="5">
        <f t="shared" si="18"/>
        <v>0</v>
      </c>
      <c r="C37" s="1">
        <v>0</v>
      </c>
      <c r="D37" s="1">
        <v>34.652993806839703</v>
      </c>
      <c r="E37" s="1">
        <v>38.839812486115598</v>
      </c>
      <c r="F37" s="1">
        <v>39.8625036949717</v>
      </c>
      <c r="G37" s="1">
        <v>0</v>
      </c>
      <c r="H37" s="1">
        <v>35.364641213776302</v>
      </c>
      <c r="I37" s="1">
        <v>40.186920182954303</v>
      </c>
      <c r="J37" s="1">
        <v>41.419804483494097</v>
      </c>
      <c r="K37" s="1">
        <v>0</v>
      </c>
      <c r="L37" s="1">
        <v>89.992233146581398</v>
      </c>
      <c r="M37" s="1">
        <v>104.839140002665</v>
      </c>
      <c r="N37" s="1">
        <v>114.317254160998</v>
      </c>
      <c r="O37" s="1">
        <v>0</v>
      </c>
      <c r="P37" s="1">
        <v>-119.108479945864</v>
      </c>
      <c r="Q37" s="1">
        <v>-140.82277195654601</v>
      </c>
      <c r="R37" s="1">
        <v>-155.93076187409</v>
      </c>
      <c r="S37" s="1">
        <v>0</v>
      </c>
      <c r="T37" s="1">
        <v>213.173869226665</v>
      </c>
      <c r="U37" s="1">
        <v>244.749333575946</v>
      </c>
      <c r="V37" s="1">
        <v>264.43980341209601</v>
      </c>
      <c r="X37" s="4" t="s">
        <v>9</v>
      </c>
      <c r="Y37" s="5">
        <f t="shared" si="19"/>
        <v>0</v>
      </c>
      <c r="Z37" s="1">
        <f>C37*$B$85/1000000</f>
        <v>0</v>
      </c>
      <c r="AA37" s="1">
        <f>D37*$B$85/1000000</f>
        <v>263.84889978209793</v>
      </c>
      <c r="AB37" s="1">
        <f>E37*$B$85/1000000</f>
        <v>295.72745862384625</v>
      </c>
      <c r="AC37" s="1">
        <f>F37*$B$85/1000000</f>
        <v>303.51425914612167</v>
      </c>
      <c r="AD37" s="1">
        <f>G37*$B$85/1000000</f>
        <v>0</v>
      </c>
      <c r="AE37" s="1">
        <f>H37*$B$85/1000000</f>
        <v>269.26740377628795</v>
      </c>
      <c r="AF37" s="1">
        <f>I37*$B$85/1000000</f>
        <v>305.98437569369935</v>
      </c>
      <c r="AG37" s="1">
        <f>J37*$B$85/1000000</f>
        <v>315.37159251165406</v>
      </c>
      <c r="AH37" s="1">
        <f>K37*$B$85/1000000</f>
        <v>0</v>
      </c>
      <c r="AI37" s="1">
        <f>L37*$B$85/1000000</f>
        <v>685.20347295283193</v>
      </c>
      <c r="AJ37" s="1">
        <f>M37*$B$85/1000000</f>
        <v>798.24825231535135</v>
      </c>
      <c r="AK37" s="1">
        <f>N37*$B$85/1000000</f>
        <v>870.41488838220937</v>
      </c>
      <c r="AL37" s="1">
        <f>O37*$B$85/1000000</f>
        <v>0</v>
      </c>
      <c r="AM37" s="1">
        <f>P37*$B$85/1000000</f>
        <v>-906.89542045372696</v>
      </c>
      <c r="AN37" s="1">
        <f>Q37*$B$85/1000000</f>
        <v>-1072.228669537528</v>
      </c>
      <c r="AO37" s="1">
        <f>R37*$B$85/1000000</f>
        <v>-1187.2613429014157</v>
      </c>
      <c r="AP37" s="1">
        <f>S37*$B$85/1000000</f>
        <v>0</v>
      </c>
      <c r="AQ37" s="1">
        <f>T37*$B$85/1000000</f>
        <v>1623.1120223340349</v>
      </c>
      <c r="AR37" s="1">
        <f>U37*$B$85/1000000</f>
        <v>1863.5285235779265</v>
      </c>
      <c r="AS37" s="1">
        <f>V37*$B$85/1000000</f>
        <v>2013.4523319339978</v>
      </c>
    </row>
    <row r="38" spans="1:45" x14ac:dyDescent="0.35">
      <c r="A38" s="4"/>
      <c r="B38" s="5" t="str">
        <f t="shared" si="18"/>
        <v>NO+20</v>
      </c>
      <c r="C38" s="1">
        <v>24.798628047798001</v>
      </c>
      <c r="D38" s="1">
        <v>38.314487034514599</v>
      </c>
      <c r="E38" s="1">
        <v>42.442416666538399</v>
      </c>
      <c r="F38" s="1">
        <v>43.482729626921497</v>
      </c>
      <c r="G38" s="1">
        <v>25.9071408203516</v>
      </c>
      <c r="H38" s="1">
        <v>39.486249976167997</v>
      </c>
      <c r="I38" s="1">
        <v>44.153922292586898</v>
      </c>
      <c r="J38" s="1">
        <v>45.232485431974602</v>
      </c>
      <c r="K38" s="1">
        <v>91.637391152409705</v>
      </c>
      <c r="L38" s="1">
        <v>106.57210894597701</v>
      </c>
      <c r="M38" s="1">
        <v>121.23566658876599</v>
      </c>
      <c r="N38" s="1">
        <v>130.65558513275599</v>
      </c>
      <c r="O38" s="1">
        <v>-132.503760409319</v>
      </c>
      <c r="P38" s="1">
        <v>-145.845337928639</v>
      </c>
      <c r="Q38" s="1">
        <v>-166.84929608564201</v>
      </c>
      <c r="R38" s="1">
        <v>-180.813410524885</v>
      </c>
      <c r="S38" s="1">
        <v>204.91258089988901</v>
      </c>
      <c r="T38" s="1">
        <v>248.171571601285</v>
      </c>
      <c r="U38" s="1">
        <v>282.049306922173</v>
      </c>
      <c r="V38" s="1">
        <v>301.00982834584198</v>
      </c>
      <c r="X38" s="4"/>
      <c r="Y38" s="5" t="str">
        <f t="shared" si="19"/>
        <v>NO+20</v>
      </c>
      <c r="Z38" s="1">
        <f>C38*$B$85/1000000</f>
        <v>188.81747311614737</v>
      </c>
      <c r="AA38" s="1">
        <f>D38*$B$85/1000000</f>
        <v>291.72761540091818</v>
      </c>
      <c r="AB38" s="1">
        <f>E38*$B$85/1000000</f>
        <v>323.15779132910671</v>
      </c>
      <c r="AC38" s="1">
        <f>F38*$B$85/1000000</f>
        <v>331.07876437853946</v>
      </c>
      <c r="AD38" s="1">
        <f>G38*$B$85/1000000</f>
        <v>197.25772151324088</v>
      </c>
      <c r="AE38" s="1">
        <f>H38*$B$85/1000000</f>
        <v>300.6494524197924</v>
      </c>
      <c r="AF38" s="1">
        <f>I38*$B$85/1000000</f>
        <v>336.18924479950317</v>
      </c>
      <c r="AG38" s="1">
        <f>J38*$B$85/1000000</f>
        <v>344.40145582113212</v>
      </c>
      <c r="AH38" s="1">
        <f>K38*$B$85/1000000</f>
        <v>697.7297537187909</v>
      </c>
      <c r="AI38" s="1">
        <f>L38*$B$85/1000000</f>
        <v>811.44312810582835</v>
      </c>
      <c r="AJ38" s="1">
        <f>M38*$B$85/1000000</f>
        <v>923.09188124119532</v>
      </c>
      <c r="AK38" s="1">
        <f>N38*$B$85/1000000</f>
        <v>994.81541421277302</v>
      </c>
      <c r="AL38" s="1">
        <f>O38*$B$85/1000000</f>
        <v>-1008.8874743656067</v>
      </c>
      <c r="AM38" s="1">
        <f>P38*$B$85/1000000</f>
        <v>-1110.4706325034574</v>
      </c>
      <c r="AN38" s="1">
        <f>Q38*$B$85/1000000</f>
        <v>-1270.3953790256649</v>
      </c>
      <c r="AO38" s="1">
        <f>R38*$B$85/1000000</f>
        <v>-1376.7185513253796</v>
      </c>
      <c r="AP38" s="1">
        <f>S38*$B$85/1000000</f>
        <v>1560.2103334366009</v>
      </c>
      <c r="AQ38" s="1">
        <f>T38*$B$85/1000000</f>
        <v>1889.5855431477603</v>
      </c>
      <c r="AR38" s="1">
        <f>U38*$B$85/1000000</f>
        <v>2147.5316023353262</v>
      </c>
      <c r="AS38" s="1">
        <f>V38*$B$85/1000000</f>
        <v>2291.8975623102629</v>
      </c>
    </row>
    <row r="39" spans="1:45" x14ac:dyDescent="0.35">
      <c r="A39" s="4"/>
      <c r="B39" s="5" t="str">
        <f t="shared" si="18"/>
        <v>NO+40</v>
      </c>
      <c r="C39" s="1">
        <v>25.8554197702545</v>
      </c>
      <c r="D39" s="1">
        <v>39.546793777493903</v>
      </c>
      <c r="E39" s="1">
        <v>43.504767675399599</v>
      </c>
      <c r="F39" s="1">
        <v>44.667562159174103</v>
      </c>
      <c r="G39" s="1">
        <v>27.004258174537199</v>
      </c>
      <c r="H39" s="1">
        <v>40.8059598751354</v>
      </c>
      <c r="I39" s="1">
        <v>45.650875448048801</v>
      </c>
      <c r="J39" s="1">
        <v>46.976754858582098</v>
      </c>
      <c r="K39" s="1">
        <v>98.187901193377598</v>
      </c>
      <c r="L39" s="1">
        <v>112.916430112204</v>
      </c>
      <c r="M39" s="1">
        <v>127.597778747776</v>
      </c>
      <c r="N39" s="1">
        <v>137.06902810322501</v>
      </c>
      <c r="O39" s="1">
        <v>-142.42919122685799</v>
      </c>
      <c r="P39" s="1">
        <v>-155.90860166897099</v>
      </c>
      <c r="Q39" s="1">
        <v>-177.63874108033801</v>
      </c>
      <c r="R39" s="1">
        <v>-191.631788526317</v>
      </c>
      <c r="S39" s="1">
        <v>218.87529112699801</v>
      </c>
      <c r="T39" s="1">
        <v>262.54719464601499</v>
      </c>
      <c r="U39" s="1">
        <v>296.26512592286298</v>
      </c>
      <c r="V39" s="1">
        <v>314.853591272112</v>
      </c>
      <c r="X39" s="4"/>
      <c r="Y39" s="5" t="str">
        <f t="shared" si="19"/>
        <v>NO+40</v>
      </c>
      <c r="Z39" s="1">
        <f>C39*$B$85/1000000</f>
        <v>196.86391593789111</v>
      </c>
      <c r="AA39" s="1">
        <f>D39*$B$85/1000000</f>
        <v>301.1104346788581</v>
      </c>
      <c r="AB39" s="1">
        <f>E39*$B$85/1000000</f>
        <v>331.24656271875511</v>
      </c>
      <c r="AC39" s="1">
        <f>F39*$B$85/1000000</f>
        <v>340.10011363925423</v>
      </c>
      <c r="AD39" s="1">
        <f>G39*$B$85/1000000</f>
        <v>205.61120486441328</v>
      </c>
      <c r="AE39" s="1">
        <f>H39*$B$85/1000000</f>
        <v>310.69776186211732</v>
      </c>
      <c r="AF39" s="1">
        <f>I39*$B$85/1000000</f>
        <v>347.58708953683157</v>
      </c>
      <c r="AG39" s="1">
        <f>J39*$B$85/1000000</f>
        <v>357.68237381913502</v>
      </c>
      <c r="AH39" s="1">
        <f>K39*$B$85/1000000</f>
        <v>747.60552713551169</v>
      </c>
      <c r="AI39" s="1">
        <f>L39*$B$85/1000000</f>
        <v>859.74897345079444</v>
      </c>
      <c r="AJ39" s="1">
        <f>M39*$B$85/1000000</f>
        <v>971.53318772115017</v>
      </c>
      <c r="AK39" s="1">
        <f>N39*$B$85/1000000</f>
        <v>1043.6475549797701</v>
      </c>
      <c r="AL39" s="1">
        <f>O39*$B$85/1000000</f>
        <v>-1084.4599924478423</v>
      </c>
      <c r="AM39" s="1">
        <f>P39*$B$85/1000000</f>
        <v>-1187.0926144569935</v>
      </c>
      <c r="AN39" s="1">
        <f>Q39*$B$85/1000000</f>
        <v>-1352.5465261091849</v>
      </c>
      <c r="AO39" s="1">
        <f>R39*$B$85/1000000</f>
        <v>-1459.0899951612448</v>
      </c>
      <c r="AP39" s="1">
        <f>S39*$B$85/1000000</f>
        <v>1666.5228140244055</v>
      </c>
      <c r="AQ39" s="1">
        <f>T39*$B$85/1000000</f>
        <v>1999.0419539034028</v>
      </c>
      <c r="AR39" s="1">
        <f>U39*$B$85/1000000</f>
        <v>2255.7712604653307</v>
      </c>
      <c r="AS39" s="1">
        <f>V39*$B$85/1000000</f>
        <v>2397.3043747000074</v>
      </c>
    </row>
    <row r="40" spans="1:45" x14ac:dyDescent="0.35">
      <c r="A40" s="4"/>
      <c r="B40" s="5" t="str">
        <f t="shared" si="18"/>
        <v>NO+60</v>
      </c>
      <c r="C40" s="1">
        <v>25.659780347194101</v>
      </c>
      <c r="D40" s="1">
        <v>39.336434611046798</v>
      </c>
      <c r="E40" s="1">
        <v>43.2607407901261</v>
      </c>
      <c r="F40" s="1">
        <v>44.460221030728903</v>
      </c>
      <c r="G40" s="1">
        <v>26.7270083308883</v>
      </c>
      <c r="H40" s="1">
        <v>40.528722495861103</v>
      </c>
      <c r="I40" s="1">
        <v>45.316091024248799</v>
      </c>
      <c r="J40" s="1">
        <v>46.789998336749399</v>
      </c>
      <c r="K40" s="1">
        <v>104.257975587576</v>
      </c>
      <c r="L40" s="1">
        <v>119.19414060423701</v>
      </c>
      <c r="M40" s="1">
        <v>133.772183315402</v>
      </c>
      <c r="N40" s="1">
        <v>143.14167459623499</v>
      </c>
      <c r="O40" s="1">
        <v>-153.18576470297401</v>
      </c>
      <c r="P40" s="1">
        <v>-166.96836142497</v>
      </c>
      <c r="Q40" s="1">
        <v>-188.43943889579799</v>
      </c>
      <c r="R40" s="1">
        <v>-203.97623505202401</v>
      </c>
      <c r="S40" s="1">
        <v>230.76080055855499</v>
      </c>
      <c r="T40" s="1">
        <v>274.35016070986097</v>
      </c>
      <c r="U40" s="1">
        <v>306.804709483409</v>
      </c>
      <c r="V40" s="1">
        <v>326.236998583446</v>
      </c>
      <c r="X40" s="4"/>
      <c r="Y40" s="5" t="str">
        <f t="shared" si="19"/>
        <v>NO+60</v>
      </c>
      <c r="Z40" s="1">
        <f>C40*$B$85/1000000</f>
        <v>195.37431169716595</v>
      </c>
      <c r="AA40" s="1">
        <f>D40*$B$85/1000000</f>
        <v>299.508753885114</v>
      </c>
      <c r="AB40" s="1">
        <f>E40*$B$85/1000000</f>
        <v>329.38853493750304</v>
      </c>
      <c r="AC40" s="1">
        <f>F40*$B$85/1000000</f>
        <v>338.52141227437971</v>
      </c>
      <c r="AD40" s="1">
        <f>G40*$B$85/1000000</f>
        <v>203.50021651462509</v>
      </c>
      <c r="AE40" s="1">
        <f>H40*$B$85/1000000</f>
        <v>308.58686841643879</v>
      </c>
      <c r="AF40" s="1">
        <f>I40*$B$85/1000000</f>
        <v>345.03803122527006</v>
      </c>
      <c r="AG40" s="1">
        <f>J40*$B$85/1000000</f>
        <v>356.26040424596164</v>
      </c>
      <c r="AH40" s="1">
        <f>K40*$B$85/1000000</f>
        <v>793.82324960509573</v>
      </c>
      <c r="AI40" s="1">
        <f>L40*$B$85/1000000</f>
        <v>907.54764319073809</v>
      </c>
      <c r="AJ40" s="1">
        <f>M40*$B$85/1000000</f>
        <v>1018.545283156787</v>
      </c>
      <c r="AK40" s="1">
        <f>N40*$B$85/1000000</f>
        <v>1089.8848614842966</v>
      </c>
      <c r="AL40" s="1">
        <f>O40*$B$85/1000000</f>
        <v>-1166.3608548356203</v>
      </c>
      <c r="AM40" s="1">
        <f>P40*$B$85/1000000</f>
        <v>-1271.3019459722027</v>
      </c>
      <c r="AN40" s="1">
        <f>Q40*$B$85/1000000</f>
        <v>-1434.7833524963339</v>
      </c>
      <c r="AO40" s="1">
        <f>R40*$B$85/1000000</f>
        <v>-1553.0809689969274</v>
      </c>
      <c r="AP40" s="1">
        <f>S40*$B$85/1000000</f>
        <v>1757.0194275160538</v>
      </c>
      <c r="AQ40" s="1">
        <f>T40*$B$85/1000000</f>
        <v>2088.910079799542</v>
      </c>
      <c r="AR40" s="1">
        <f>U40*$B$85/1000000</f>
        <v>2336.0199553432512</v>
      </c>
      <c r="AS40" s="1">
        <f>V40*$B$85/1000000</f>
        <v>2483.9779680873166</v>
      </c>
    </row>
    <row r="41" spans="1:45" x14ac:dyDescent="0.35">
      <c r="A41" s="7"/>
      <c r="B41" s="5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X41" s="7"/>
      <c r="Y41" s="5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s="5" customFormat="1" x14ac:dyDescent="0.35">
      <c r="C42" s="3" t="s">
        <v>17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Z42" s="3" t="s">
        <v>17</v>
      </c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</row>
    <row r="43" spans="1:45" s="5" customFormat="1" x14ac:dyDescent="0.35">
      <c r="C43" s="3" t="s">
        <v>10</v>
      </c>
      <c r="D43" s="3"/>
      <c r="E43" s="3"/>
      <c r="F43" s="3"/>
      <c r="G43" s="3" t="s">
        <v>11</v>
      </c>
      <c r="H43" s="3"/>
      <c r="I43" s="3"/>
      <c r="J43" s="3"/>
      <c r="K43" s="3" t="s">
        <v>12</v>
      </c>
      <c r="L43" s="3"/>
      <c r="M43" s="3"/>
      <c r="N43" s="3"/>
      <c r="O43" s="3" t="s">
        <v>13</v>
      </c>
      <c r="P43" s="3"/>
      <c r="Q43" s="3"/>
      <c r="R43" s="3"/>
      <c r="S43" s="3" t="s">
        <v>14</v>
      </c>
      <c r="T43" s="3"/>
      <c r="U43" s="3"/>
      <c r="V43" s="3"/>
      <c r="Z43" s="3" t="s">
        <v>10</v>
      </c>
      <c r="AA43" s="3"/>
      <c r="AB43" s="3"/>
      <c r="AC43" s="3"/>
      <c r="AD43" s="3" t="s">
        <v>11</v>
      </c>
      <c r="AE43" s="3"/>
      <c r="AF43" s="3"/>
      <c r="AG43" s="3"/>
      <c r="AH43" s="3" t="s">
        <v>12</v>
      </c>
      <c r="AI43" s="3"/>
      <c r="AJ43" s="3"/>
      <c r="AK43" s="3"/>
      <c r="AL43" s="3" t="s">
        <v>13</v>
      </c>
      <c r="AM43" s="3"/>
      <c r="AN43" s="3"/>
      <c r="AO43" s="3"/>
      <c r="AP43" s="3" t="s">
        <v>14</v>
      </c>
      <c r="AQ43" s="3"/>
      <c r="AR43" s="3"/>
      <c r="AS43" s="3"/>
    </row>
    <row r="44" spans="1:45" s="5" customFormat="1" x14ac:dyDescent="0.35">
      <c r="C44" s="5">
        <f>S4</f>
        <v>0</v>
      </c>
      <c r="D44" s="5" t="str">
        <f>T4</f>
        <v>SE+20</v>
      </c>
      <c r="E44" s="5" t="str">
        <f>U4</f>
        <v>SE+40</v>
      </c>
      <c r="F44" s="5" t="str">
        <f>V4</f>
        <v>SE+60</v>
      </c>
      <c r="G44" s="5">
        <f>C44</f>
        <v>0</v>
      </c>
      <c r="H44" s="5" t="str">
        <f>D44</f>
        <v>SE+20</v>
      </c>
      <c r="I44" s="5" t="str">
        <f>E44</f>
        <v>SE+40</v>
      </c>
      <c r="J44" s="5" t="str">
        <f>F44</f>
        <v>SE+60</v>
      </c>
      <c r="K44" s="5">
        <f>G44</f>
        <v>0</v>
      </c>
      <c r="L44" s="5" t="str">
        <f>H44</f>
        <v>SE+20</v>
      </c>
      <c r="M44" s="5" t="str">
        <f>I44</f>
        <v>SE+40</v>
      </c>
      <c r="N44" s="5" t="str">
        <f>J44</f>
        <v>SE+60</v>
      </c>
      <c r="O44" s="5">
        <f>K44</f>
        <v>0</v>
      </c>
      <c r="P44" s="5" t="str">
        <f>L44</f>
        <v>SE+20</v>
      </c>
      <c r="Q44" s="5" t="str">
        <f>M44</f>
        <v>SE+40</v>
      </c>
      <c r="R44" s="5" t="str">
        <f>N44</f>
        <v>SE+60</v>
      </c>
      <c r="S44" s="5">
        <f>O44</f>
        <v>0</v>
      </c>
      <c r="T44" s="5" t="str">
        <f>P44</f>
        <v>SE+20</v>
      </c>
      <c r="U44" s="5" t="str">
        <f>Q44</f>
        <v>SE+40</v>
      </c>
      <c r="V44" s="5" t="str">
        <f>R44</f>
        <v>SE+60</v>
      </c>
      <c r="Z44" s="5">
        <f>AP4</f>
        <v>0</v>
      </c>
      <c r="AA44" s="5" t="str">
        <f>AQ4</f>
        <v>SE+20</v>
      </c>
      <c r="AB44" s="5" t="str">
        <f>AR4</f>
        <v>SE+40</v>
      </c>
      <c r="AC44" s="5" t="str">
        <f>AS4</f>
        <v>SE+60</v>
      </c>
      <c r="AD44" s="5">
        <f>Z44</f>
        <v>0</v>
      </c>
      <c r="AE44" s="5" t="str">
        <f>AA44</f>
        <v>SE+20</v>
      </c>
      <c r="AF44" s="5" t="str">
        <f>AB44</f>
        <v>SE+40</v>
      </c>
      <c r="AG44" s="5" t="str">
        <f>AC44</f>
        <v>SE+60</v>
      </c>
      <c r="AH44" s="5">
        <f>AD44</f>
        <v>0</v>
      </c>
      <c r="AI44" s="5" t="str">
        <f>AE44</f>
        <v>SE+20</v>
      </c>
      <c r="AJ44" s="5" t="str">
        <f>AF44</f>
        <v>SE+40</v>
      </c>
      <c r="AK44" s="5" t="str">
        <f>AG44</f>
        <v>SE+60</v>
      </c>
      <c r="AL44" s="5">
        <f>AH44</f>
        <v>0</v>
      </c>
      <c r="AM44" s="5" t="str">
        <f>AI44</f>
        <v>SE+20</v>
      </c>
      <c r="AN44" s="5" t="str">
        <f>AJ44</f>
        <v>SE+40</v>
      </c>
      <c r="AO44" s="5" t="str">
        <f>AK44</f>
        <v>SE+60</v>
      </c>
      <c r="AP44" s="5">
        <f>AL44</f>
        <v>0</v>
      </c>
      <c r="AQ44" s="5" t="str">
        <f>AM44</f>
        <v>SE+20</v>
      </c>
      <c r="AR44" s="5" t="str">
        <f>AN44</f>
        <v>SE+40</v>
      </c>
      <c r="AS44" s="5" t="str">
        <f>AO44</f>
        <v>SE+60</v>
      </c>
    </row>
    <row r="45" spans="1:45" x14ac:dyDescent="0.35">
      <c r="A45" s="4" t="s">
        <v>6</v>
      </c>
      <c r="B45" s="5">
        <v>0</v>
      </c>
      <c r="C45" s="1">
        <v>0</v>
      </c>
      <c r="D45" s="1">
        <f>D25</f>
        <v>29.201161997623998</v>
      </c>
      <c r="E45" s="1">
        <f t="shared" ref="E45:V45" si="20">E25</f>
        <v>32.588553408814903</v>
      </c>
      <c r="F45" s="1">
        <f t="shared" si="20"/>
        <v>33.1673710130177</v>
      </c>
      <c r="G45" s="1">
        <f t="shared" si="20"/>
        <v>0</v>
      </c>
      <c r="H45" s="1">
        <f t="shared" si="20"/>
        <v>29.124182623590901</v>
      </c>
      <c r="I45" s="1">
        <f t="shared" si="20"/>
        <v>32.759546840520301</v>
      </c>
      <c r="J45" s="1">
        <f t="shared" si="20"/>
        <v>33.333998653272303</v>
      </c>
      <c r="K45" s="1">
        <f t="shared" si="20"/>
        <v>0</v>
      </c>
      <c r="L45" s="1">
        <f t="shared" si="20"/>
        <v>83.870991985115197</v>
      </c>
      <c r="M45" s="1">
        <f t="shared" si="20"/>
        <v>97.831391586366607</v>
      </c>
      <c r="N45" s="1">
        <f t="shared" si="20"/>
        <v>106.662020009353</v>
      </c>
      <c r="O45" s="1">
        <f t="shared" si="20"/>
        <v>0</v>
      </c>
      <c r="P45" s="1">
        <f t="shared" si="20"/>
        <v>-134.97815270173999</v>
      </c>
      <c r="Q45" s="1">
        <f t="shared" si="20"/>
        <v>-158.82367403059001</v>
      </c>
      <c r="R45" s="1">
        <f t="shared" si="20"/>
        <v>-175.33929870851799</v>
      </c>
      <c r="S45" s="1">
        <f t="shared" si="20"/>
        <v>0</v>
      </c>
      <c r="T45" s="1">
        <f t="shared" si="20"/>
        <v>193.393721613987</v>
      </c>
      <c r="U45" s="1">
        <f t="shared" si="20"/>
        <v>224.36519616290701</v>
      </c>
      <c r="V45" s="1">
        <f t="shared" si="20"/>
        <v>242.17011153808599</v>
      </c>
      <c r="X45" s="4" t="s">
        <v>6</v>
      </c>
      <c r="Y45" s="5">
        <v>0</v>
      </c>
      <c r="Z45" s="1">
        <f>C45*$B$85/1000000</f>
        <v>0</v>
      </c>
      <c r="AA45" s="1">
        <f t="shared" ref="AA45:AS45" si="21">D45*$B$85/1000000</f>
        <v>222.33849428360708</v>
      </c>
      <c r="AB45" s="1">
        <f t="shared" si="21"/>
        <v>248.13019072276555</v>
      </c>
      <c r="AC45" s="1">
        <f t="shared" si="21"/>
        <v>252.53732474687615</v>
      </c>
      <c r="AD45" s="1">
        <f t="shared" si="21"/>
        <v>0</v>
      </c>
      <c r="AE45" s="1">
        <f t="shared" si="21"/>
        <v>221.75237109731719</v>
      </c>
      <c r="AF45" s="1">
        <f t="shared" si="21"/>
        <v>249.43213967057994</v>
      </c>
      <c r="AG45" s="1">
        <f t="shared" si="21"/>
        <v>253.80603243197626</v>
      </c>
      <c r="AH45" s="1">
        <f t="shared" si="21"/>
        <v>0</v>
      </c>
      <c r="AI45" s="1">
        <f t="shared" si="21"/>
        <v>638.5961652334347</v>
      </c>
      <c r="AJ45" s="1">
        <f t="shared" si="21"/>
        <v>744.89105264895124</v>
      </c>
      <c r="AK45" s="1">
        <f t="shared" si="21"/>
        <v>812.12771354979395</v>
      </c>
      <c r="AL45" s="1">
        <f t="shared" si="21"/>
        <v>0</v>
      </c>
      <c r="AM45" s="1">
        <f t="shared" si="21"/>
        <v>-1027.7275690374768</v>
      </c>
      <c r="AN45" s="1">
        <f t="shared" si="21"/>
        <v>-1209.2880599554594</v>
      </c>
      <c r="AO45" s="1">
        <f t="shared" si="21"/>
        <v>-1335.0385052063186</v>
      </c>
      <c r="AP45" s="1">
        <f t="shared" si="21"/>
        <v>0</v>
      </c>
      <c r="AQ45" s="1">
        <f t="shared" si="21"/>
        <v>1472.5054047868236</v>
      </c>
      <c r="AR45" s="1">
        <f t="shared" si="21"/>
        <v>1708.3231101750628</v>
      </c>
      <c r="AS45" s="1">
        <f t="shared" si="21"/>
        <v>1843.8902521842213</v>
      </c>
    </row>
    <row r="46" spans="1:45" x14ac:dyDescent="0.35">
      <c r="A46" s="4"/>
      <c r="B46" s="5" t="s">
        <v>3</v>
      </c>
      <c r="C46" s="1">
        <f>C6</f>
        <v>38.010264310896197</v>
      </c>
      <c r="D46" s="1">
        <f>$C46+D$45</f>
        <v>67.211426308520203</v>
      </c>
      <c r="E46" s="1">
        <f t="shared" ref="E46:V51" si="22">$C46+E$45</f>
        <v>70.598817719711093</v>
      </c>
      <c r="F46" s="1">
        <f t="shared" si="22"/>
        <v>71.177635323913904</v>
      </c>
      <c r="G46" s="1">
        <f t="shared" si="22"/>
        <v>38.010264310896197</v>
      </c>
      <c r="H46" s="1">
        <f t="shared" si="22"/>
        <v>67.134446934487102</v>
      </c>
      <c r="I46" s="1">
        <f t="shared" si="22"/>
        <v>70.769811151416491</v>
      </c>
      <c r="J46" s="1">
        <f t="shared" si="22"/>
        <v>71.344262964168507</v>
      </c>
      <c r="K46" s="1">
        <f t="shared" si="22"/>
        <v>38.010264310896197</v>
      </c>
      <c r="L46" s="1">
        <f t="shared" si="22"/>
        <v>121.8812562960114</v>
      </c>
      <c r="M46" s="1">
        <f t="shared" si="22"/>
        <v>135.8416558972628</v>
      </c>
      <c r="N46" s="1">
        <f t="shared" si="22"/>
        <v>144.67228432024919</v>
      </c>
      <c r="O46" s="1">
        <f t="shared" si="22"/>
        <v>38.010264310896197</v>
      </c>
      <c r="P46" s="1">
        <f t="shared" si="22"/>
        <v>-96.967888390843797</v>
      </c>
      <c r="Q46" s="1">
        <f t="shared" si="22"/>
        <v>-120.81340971969382</v>
      </c>
      <c r="R46" s="1">
        <f t="shared" si="22"/>
        <v>-137.3290343976218</v>
      </c>
      <c r="S46" s="1">
        <f t="shared" si="22"/>
        <v>38.010264310896197</v>
      </c>
      <c r="T46" s="1">
        <f t="shared" si="22"/>
        <v>231.40398592488319</v>
      </c>
      <c r="U46" s="1">
        <f t="shared" si="22"/>
        <v>262.37546047380323</v>
      </c>
      <c r="V46" s="1">
        <f t="shared" si="22"/>
        <v>280.18037584898218</v>
      </c>
      <c r="X46" s="4"/>
      <c r="Y46" s="5" t="s">
        <v>3</v>
      </c>
      <c r="Z46" s="1">
        <f>C46*$B$84/1000000</f>
        <v>138.95746814460259</v>
      </c>
      <c r="AA46" s="1">
        <f>$Z46+AA$45</f>
        <v>361.29596242820969</v>
      </c>
      <c r="AB46" s="1">
        <f t="shared" ref="AB46:AS48" si="23">$Z46+AB$45</f>
        <v>387.08765886736813</v>
      </c>
      <c r="AC46" s="1">
        <f t="shared" si="23"/>
        <v>391.49479289147871</v>
      </c>
      <c r="AD46" s="1">
        <f t="shared" si="23"/>
        <v>138.95746814460259</v>
      </c>
      <c r="AE46" s="1">
        <f t="shared" si="23"/>
        <v>360.70983924191978</v>
      </c>
      <c r="AF46" s="1">
        <f t="shared" si="23"/>
        <v>388.38960781518256</v>
      </c>
      <c r="AG46" s="1">
        <f t="shared" si="23"/>
        <v>392.76350057657885</v>
      </c>
      <c r="AH46" s="1">
        <f t="shared" si="23"/>
        <v>138.95746814460259</v>
      </c>
      <c r="AI46" s="1">
        <f t="shared" si="23"/>
        <v>777.55363337803726</v>
      </c>
      <c r="AJ46" s="1">
        <f t="shared" si="23"/>
        <v>883.8485207935538</v>
      </c>
      <c r="AK46" s="1">
        <f t="shared" si="23"/>
        <v>951.08518169439651</v>
      </c>
      <c r="AL46" s="1">
        <f t="shared" si="23"/>
        <v>138.95746814460259</v>
      </c>
      <c r="AM46" s="1">
        <f t="shared" si="23"/>
        <v>-888.77010089287421</v>
      </c>
      <c r="AN46" s="1">
        <f t="shared" si="23"/>
        <v>-1070.3305918108567</v>
      </c>
      <c r="AO46" s="1">
        <f t="shared" si="23"/>
        <v>-1196.081037061716</v>
      </c>
      <c r="AP46" s="1">
        <f t="shared" si="23"/>
        <v>138.95746814460259</v>
      </c>
      <c r="AQ46" s="1">
        <f t="shared" si="23"/>
        <v>1611.4628729314263</v>
      </c>
      <c r="AR46" s="1">
        <f t="shared" si="23"/>
        <v>1847.2805783196654</v>
      </c>
      <c r="AS46" s="1">
        <f t="shared" si="23"/>
        <v>1982.8477203288239</v>
      </c>
    </row>
    <row r="47" spans="1:45" x14ac:dyDescent="0.35">
      <c r="A47" s="4"/>
      <c r="B47" s="5" t="s">
        <v>4</v>
      </c>
      <c r="C47" s="1">
        <f t="shared" ref="C47:R60" si="24">C7</f>
        <v>44.760412779375699</v>
      </c>
      <c r="D47" s="1">
        <f t="shared" ref="D47:D51" si="25">$C47+D$45</f>
        <v>73.961574776999697</v>
      </c>
      <c r="E47" s="1">
        <f t="shared" si="22"/>
        <v>77.348966188190602</v>
      </c>
      <c r="F47" s="1">
        <f t="shared" si="22"/>
        <v>77.927783792393399</v>
      </c>
      <c r="G47" s="1">
        <f t="shared" si="22"/>
        <v>44.760412779375699</v>
      </c>
      <c r="H47" s="1">
        <f t="shared" si="22"/>
        <v>73.884595402966596</v>
      </c>
      <c r="I47" s="1">
        <f t="shared" si="22"/>
        <v>77.519959619895999</v>
      </c>
      <c r="J47" s="1">
        <f t="shared" si="22"/>
        <v>78.094411432648002</v>
      </c>
      <c r="K47" s="1">
        <f t="shared" si="22"/>
        <v>44.760412779375699</v>
      </c>
      <c r="L47" s="1">
        <f t="shared" si="22"/>
        <v>128.6314047644909</v>
      </c>
      <c r="M47" s="1">
        <f t="shared" si="22"/>
        <v>142.59180436574229</v>
      </c>
      <c r="N47" s="1">
        <f t="shared" si="22"/>
        <v>151.42243278872871</v>
      </c>
      <c r="O47" s="1">
        <f t="shared" si="22"/>
        <v>44.760412779375699</v>
      </c>
      <c r="P47" s="1">
        <f t="shared" si="22"/>
        <v>-90.217739922364288</v>
      </c>
      <c r="Q47" s="1">
        <f t="shared" si="22"/>
        <v>-114.06326125121431</v>
      </c>
      <c r="R47" s="1">
        <f t="shared" si="22"/>
        <v>-130.5788859291423</v>
      </c>
      <c r="S47" s="1">
        <f t="shared" si="22"/>
        <v>44.760412779375699</v>
      </c>
      <c r="T47" s="1">
        <f t="shared" si="22"/>
        <v>238.15413439336271</v>
      </c>
      <c r="U47" s="1">
        <f t="shared" si="22"/>
        <v>269.12560894228272</v>
      </c>
      <c r="V47" s="1">
        <f t="shared" si="22"/>
        <v>286.93052431746167</v>
      </c>
      <c r="X47" s="4"/>
      <c r="Y47" s="5" t="s">
        <v>4</v>
      </c>
      <c r="Z47" s="1">
        <f t="shared" ref="Z47:Z60" si="26">C47*$B$84/1000000</f>
        <v>163.63457991388833</v>
      </c>
      <c r="AA47" s="1">
        <f t="shared" ref="AA47:AP48" si="27">$Z47+AA$45</f>
        <v>385.97307419749541</v>
      </c>
      <c r="AB47" s="1">
        <f t="shared" si="27"/>
        <v>411.76477063665391</v>
      </c>
      <c r="AC47" s="1">
        <f t="shared" si="27"/>
        <v>416.17190466076448</v>
      </c>
      <c r="AD47" s="1">
        <f t="shared" si="27"/>
        <v>163.63457991388833</v>
      </c>
      <c r="AE47" s="1">
        <f t="shared" si="27"/>
        <v>385.3869510112055</v>
      </c>
      <c r="AF47" s="1">
        <f t="shared" si="27"/>
        <v>413.06671958446827</v>
      </c>
      <c r="AG47" s="1">
        <f t="shared" si="27"/>
        <v>417.44061234586457</v>
      </c>
      <c r="AH47" s="1">
        <f t="shared" si="27"/>
        <v>163.63457991388833</v>
      </c>
      <c r="AI47" s="1">
        <f t="shared" si="27"/>
        <v>802.23074514732298</v>
      </c>
      <c r="AJ47" s="1">
        <f t="shared" si="27"/>
        <v>908.52563256283952</v>
      </c>
      <c r="AK47" s="1">
        <f t="shared" si="27"/>
        <v>975.76229346368223</v>
      </c>
      <c r="AL47" s="1">
        <f t="shared" si="27"/>
        <v>163.63457991388833</v>
      </c>
      <c r="AM47" s="1">
        <f t="shared" si="27"/>
        <v>-864.0929891235885</v>
      </c>
      <c r="AN47" s="1">
        <f t="shared" si="27"/>
        <v>-1045.6534800415711</v>
      </c>
      <c r="AO47" s="1">
        <f t="shared" si="27"/>
        <v>-1171.4039252924304</v>
      </c>
      <c r="AP47" s="1">
        <f t="shared" si="27"/>
        <v>163.63457991388833</v>
      </c>
      <c r="AQ47" s="1">
        <f t="shared" si="23"/>
        <v>1636.1399847007119</v>
      </c>
      <c r="AR47" s="1">
        <f t="shared" si="23"/>
        <v>1871.957690088951</v>
      </c>
      <c r="AS47" s="1">
        <f t="shared" si="23"/>
        <v>2007.5248320981095</v>
      </c>
    </row>
    <row r="48" spans="1:45" x14ac:dyDescent="0.35">
      <c r="A48" s="4"/>
      <c r="B48" s="5" t="s">
        <v>5</v>
      </c>
      <c r="C48" s="1">
        <f t="shared" si="24"/>
        <v>47.316377903803001</v>
      </c>
      <c r="D48" s="1">
        <f t="shared" si="25"/>
        <v>76.517539901427</v>
      </c>
      <c r="E48" s="1">
        <f t="shared" si="22"/>
        <v>79.904931312617904</v>
      </c>
      <c r="F48" s="1">
        <f t="shared" si="22"/>
        <v>80.483748916820701</v>
      </c>
      <c r="G48" s="1">
        <f t="shared" si="22"/>
        <v>47.316377903803001</v>
      </c>
      <c r="H48" s="1">
        <f t="shared" si="22"/>
        <v>76.440560527393899</v>
      </c>
      <c r="I48" s="1">
        <f t="shared" si="22"/>
        <v>80.075924744323302</v>
      </c>
      <c r="J48" s="1">
        <f t="shared" si="22"/>
        <v>80.650376557075305</v>
      </c>
      <c r="K48" s="1">
        <f t="shared" si="22"/>
        <v>47.316377903803001</v>
      </c>
      <c r="L48" s="1">
        <f t="shared" si="22"/>
        <v>131.1873698889182</v>
      </c>
      <c r="M48" s="1">
        <f t="shared" si="22"/>
        <v>145.14776949016959</v>
      </c>
      <c r="N48" s="1">
        <f t="shared" si="22"/>
        <v>153.97839791315602</v>
      </c>
      <c r="O48" s="1">
        <f t="shared" si="22"/>
        <v>47.316377903803001</v>
      </c>
      <c r="P48" s="1">
        <f t="shared" si="22"/>
        <v>-87.661774797936985</v>
      </c>
      <c r="Q48" s="1">
        <f t="shared" si="22"/>
        <v>-111.50729612678701</v>
      </c>
      <c r="R48" s="1">
        <f t="shared" si="22"/>
        <v>-128.022920804715</v>
      </c>
      <c r="S48" s="1">
        <f t="shared" si="22"/>
        <v>47.316377903803001</v>
      </c>
      <c r="T48" s="1">
        <f t="shared" si="22"/>
        <v>240.71009951779001</v>
      </c>
      <c r="U48" s="1">
        <f t="shared" si="22"/>
        <v>271.68157406671003</v>
      </c>
      <c r="V48" s="1">
        <f t="shared" si="22"/>
        <v>289.48648944188898</v>
      </c>
      <c r="X48" s="4"/>
      <c r="Y48" s="5" t="s">
        <v>5</v>
      </c>
      <c r="Z48" s="1">
        <f t="shared" si="26"/>
        <v>172.97864654418817</v>
      </c>
      <c r="AA48" s="1">
        <f t="shared" si="27"/>
        <v>395.31714082779524</v>
      </c>
      <c r="AB48" s="1">
        <f t="shared" si="23"/>
        <v>421.10883726695374</v>
      </c>
      <c r="AC48" s="1">
        <f t="shared" si="23"/>
        <v>425.51597129106432</v>
      </c>
      <c r="AD48" s="1">
        <f t="shared" si="23"/>
        <v>172.97864654418817</v>
      </c>
      <c r="AE48" s="1">
        <f t="shared" si="23"/>
        <v>394.73101764150533</v>
      </c>
      <c r="AF48" s="1">
        <f t="shared" si="23"/>
        <v>422.41078621476811</v>
      </c>
      <c r="AG48" s="1">
        <f t="shared" si="23"/>
        <v>426.7846789761644</v>
      </c>
      <c r="AH48" s="1">
        <f t="shared" si="23"/>
        <v>172.97864654418817</v>
      </c>
      <c r="AI48" s="1">
        <f t="shared" si="23"/>
        <v>811.57481177762293</v>
      </c>
      <c r="AJ48" s="1">
        <f t="shared" si="23"/>
        <v>917.86969919313947</v>
      </c>
      <c r="AK48" s="1">
        <f t="shared" si="23"/>
        <v>985.10636009398218</v>
      </c>
      <c r="AL48" s="1">
        <f t="shared" si="23"/>
        <v>172.97864654418817</v>
      </c>
      <c r="AM48" s="1">
        <f t="shared" si="23"/>
        <v>-854.74892249328855</v>
      </c>
      <c r="AN48" s="1">
        <f t="shared" si="23"/>
        <v>-1036.3094134112712</v>
      </c>
      <c r="AO48" s="1">
        <f t="shared" si="23"/>
        <v>-1162.0598586621304</v>
      </c>
      <c r="AP48" s="1">
        <f t="shared" si="23"/>
        <v>172.97864654418817</v>
      </c>
      <c r="AQ48" s="1">
        <f t="shared" si="23"/>
        <v>1645.4840513310119</v>
      </c>
      <c r="AR48" s="1">
        <f t="shared" si="23"/>
        <v>1881.301756719251</v>
      </c>
      <c r="AS48" s="1">
        <f t="shared" si="23"/>
        <v>2016.8688987284095</v>
      </c>
    </row>
    <row r="49" spans="1:45" x14ac:dyDescent="0.35">
      <c r="A49" s="4" t="s">
        <v>7</v>
      </c>
      <c r="B49" s="5">
        <f>B45</f>
        <v>0</v>
      </c>
      <c r="C49" s="1">
        <f t="shared" si="24"/>
        <v>0</v>
      </c>
      <c r="D49" s="1">
        <v>9.9999999999999995E-7</v>
      </c>
      <c r="E49" s="1">
        <v>9.9999999999999995E-7</v>
      </c>
      <c r="F49" s="1">
        <v>9.9999999999999995E-7</v>
      </c>
      <c r="G49" s="1">
        <v>9.9999999999999995E-7</v>
      </c>
      <c r="H49" s="1">
        <v>9.9999999999999995E-7</v>
      </c>
      <c r="I49" s="1">
        <v>9.9999999999999995E-7</v>
      </c>
      <c r="J49" s="1">
        <v>9.9999999999999995E-7</v>
      </c>
      <c r="K49" s="1">
        <v>9.9999999999999995E-7</v>
      </c>
      <c r="L49" s="1">
        <v>9.9999999999999995E-7</v>
      </c>
      <c r="M49" s="1">
        <v>9.9999999999999995E-7</v>
      </c>
      <c r="N49" s="1">
        <v>9.9999999999999995E-7</v>
      </c>
      <c r="O49" s="1">
        <v>9.9999999999999995E-7</v>
      </c>
      <c r="P49" s="1">
        <v>9.9999999999999995E-7</v>
      </c>
      <c r="Q49" s="1">
        <v>9.9999999999999995E-7</v>
      </c>
      <c r="R49" s="1">
        <v>9.9999999999999995E-7</v>
      </c>
      <c r="S49" s="1">
        <v>9.9999999999999995E-7</v>
      </c>
      <c r="T49" s="1">
        <v>9.9999999999999995E-7</v>
      </c>
      <c r="U49" s="1">
        <v>9.9999999999999995E-7</v>
      </c>
      <c r="V49" s="1">
        <v>9.9999999999999995E-7</v>
      </c>
      <c r="X49" s="4" t="s">
        <v>7</v>
      </c>
      <c r="Y49" s="5">
        <f>Y45</f>
        <v>0</v>
      </c>
      <c r="Z49" s="1">
        <v>9.9999999999999995E-7</v>
      </c>
      <c r="AA49" s="1">
        <v>9.9999999999999995E-7</v>
      </c>
      <c r="AB49" s="1">
        <v>9.9999999999999995E-7</v>
      </c>
      <c r="AC49" s="1">
        <v>9.9999999999999995E-7</v>
      </c>
      <c r="AD49" s="1">
        <v>9.9999999999999995E-7</v>
      </c>
      <c r="AE49" s="1">
        <v>9.9999999999999995E-7</v>
      </c>
      <c r="AF49" s="1">
        <v>9.9999999999999995E-7</v>
      </c>
      <c r="AG49" s="1">
        <v>9.9999999999999995E-7</v>
      </c>
      <c r="AH49" s="1">
        <v>9.9999999999999995E-7</v>
      </c>
      <c r="AI49" s="1">
        <v>9.9999999999999995E-7</v>
      </c>
      <c r="AJ49" s="1">
        <v>9.9999999999999995E-7</v>
      </c>
      <c r="AK49" s="1">
        <v>9.9999999999999995E-7</v>
      </c>
      <c r="AL49" s="1">
        <v>9.9999999999999995E-7</v>
      </c>
      <c r="AM49" s="1">
        <v>9.9999999999999995E-7</v>
      </c>
      <c r="AN49" s="1">
        <v>9.9999999999999995E-7</v>
      </c>
      <c r="AO49" s="1">
        <v>9.9999999999999995E-7</v>
      </c>
      <c r="AP49" s="1">
        <v>9.9999999999999995E-7</v>
      </c>
      <c r="AQ49" s="1">
        <v>9.9999999999999995E-7</v>
      </c>
      <c r="AR49" s="1">
        <v>9.9999999999999995E-7</v>
      </c>
      <c r="AS49" s="1">
        <v>9.9999999999999995E-7</v>
      </c>
    </row>
    <row r="50" spans="1:45" x14ac:dyDescent="0.35">
      <c r="A50" s="4"/>
      <c r="B50" s="5" t="str">
        <f t="shared" ref="B50:B60" si="28">B46</f>
        <v>NO+20</v>
      </c>
      <c r="C50" s="1">
        <f t="shared" si="24"/>
        <v>2.4995603228711398</v>
      </c>
      <c r="D50" s="1">
        <v>9.9999999999999995E-7</v>
      </c>
      <c r="E50" s="1">
        <v>9.9999999999999995E-7</v>
      </c>
      <c r="F50" s="1">
        <v>9.9999999999999995E-7</v>
      </c>
      <c r="G50" s="1">
        <v>9.9999999999999995E-7</v>
      </c>
      <c r="H50" s="1">
        <v>9.9999999999999995E-7</v>
      </c>
      <c r="I50" s="1">
        <v>9.9999999999999995E-7</v>
      </c>
      <c r="J50" s="1">
        <v>9.9999999999999995E-7</v>
      </c>
      <c r="K50" s="1">
        <v>9.9999999999999995E-7</v>
      </c>
      <c r="L50" s="1">
        <v>9.9999999999999995E-7</v>
      </c>
      <c r="M50" s="1">
        <v>9.9999999999999995E-7</v>
      </c>
      <c r="N50" s="1">
        <v>9.9999999999999995E-7</v>
      </c>
      <c r="O50" s="1">
        <v>9.9999999999999995E-7</v>
      </c>
      <c r="P50" s="1">
        <v>9.9999999999999995E-7</v>
      </c>
      <c r="Q50" s="1">
        <v>9.9999999999999995E-7</v>
      </c>
      <c r="R50" s="1">
        <v>9.9999999999999995E-7</v>
      </c>
      <c r="S50" s="1">
        <v>9.9999999999999995E-7</v>
      </c>
      <c r="T50" s="1">
        <v>9.9999999999999995E-7</v>
      </c>
      <c r="U50" s="1">
        <v>9.9999999999999995E-7</v>
      </c>
      <c r="V50" s="1">
        <v>9.9999999999999995E-7</v>
      </c>
      <c r="X50" s="4"/>
      <c r="Y50" s="5" t="str">
        <f t="shared" ref="Y50:Y60" si="29">Y46</f>
        <v>NO+20</v>
      </c>
      <c r="Z50" s="1">
        <f t="shared" si="26"/>
        <v>9.1378626336284388</v>
      </c>
      <c r="AA50" s="1">
        <v>9.9999999999999995E-7</v>
      </c>
      <c r="AB50" s="1">
        <v>9.9999999999999995E-7</v>
      </c>
      <c r="AC50" s="1">
        <v>9.9999999999999995E-7</v>
      </c>
      <c r="AD50" s="1">
        <v>9.9999999999999995E-7</v>
      </c>
      <c r="AE50" s="1">
        <v>9.9999999999999995E-7</v>
      </c>
      <c r="AF50" s="1">
        <v>9.9999999999999995E-7</v>
      </c>
      <c r="AG50" s="1">
        <v>9.9999999999999995E-7</v>
      </c>
      <c r="AH50" s="1">
        <v>9.9999999999999995E-7</v>
      </c>
      <c r="AI50" s="1">
        <v>9.9999999999999995E-7</v>
      </c>
      <c r="AJ50" s="1">
        <v>9.9999999999999995E-7</v>
      </c>
      <c r="AK50" s="1">
        <v>9.9999999999999995E-7</v>
      </c>
      <c r="AL50" s="1">
        <v>9.9999999999999995E-7</v>
      </c>
      <c r="AM50" s="1">
        <v>9.9999999999999995E-7</v>
      </c>
      <c r="AN50" s="1">
        <v>9.9999999999999995E-7</v>
      </c>
      <c r="AO50" s="1">
        <v>9.9999999999999995E-7</v>
      </c>
      <c r="AP50" s="1">
        <v>9.9999999999999995E-7</v>
      </c>
      <c r="AQ50" s="1">
        <v>9.9999999999999995E-7</v>
      </c>
      <c r="AR50" s="1">
        <v>9.9999999999999995E-7</v>
      </c>
      <c r="AS50" s="1">
        <v>9.9999999999999995E-7</v>
      </c>
    </row>
    <row r="51" spans="1:45" x14ac:dyDescent="0.35">
      <c r="A51" s="4"/>
      <c r="B51" s="5" t="str">
        <f t="shared" si="28"/>
        <v>NO+40</v>
      </c>
      <c r="C51" s="1">
        <f t="shared" si="24"/>
        <v>2.88014940848038</v>
      </c>
      <c r="D51" s="1">
        <v>9.9999999999999995E-7</v>
      </c>
      <c r="E51" s="1">
        <v>9.9999999999999995E-7</v>
      </c>
      <c r="F51" s="1">
        <v>9.9999999999999995E-7</v>
      </c>
      <c r="G51" s="1">
        <v>9.9999999999999995E-7</v>
      </c>
      <c r="H51" s="1">
        <v>9.9999999999999995E-7</v>
      </c>
      <c r="I51" s="1">
        <v>9.9999999999999995E-7</v>
      </c>
      <c r="J51" s="1">
        <v>9.9999999999999995E-7</v>
      </c>
      <c r="K51" s="1">
        <v>9.9999999999999995E-7</v>
      </c>
      <c r="L51" s="1">
        <v>9.9999999999999995E-7</v>
      </c>
      <c r="M51" s="1">
        <v>9.9999999999999995E-7</v>
      </c>
      <c r="N51" s="1">
        <v>9.9999999999999995E-7</v>
      </c>
      <c r="O51" s="1">
        <v>9.9999999999999995E-7</v>
      </c>
      <c r="P51" s="1">
        <v>9.9999999999999995E-7</v>
      </c>
      <c r="Q51" s="1">
        <v>9.9999999999999995E-7</v>
      </c>
      <c r="R51" s="1">
        <v>9.9999999999999995E-7</v>
      </c>
      <c r="S51" s="1">
        <v>9.9999999999999995E-7</v>
      </c>
      <c r="T51" s="1">
        <v>9.9999999999999995E-7</v>
      </c>
      <c r="U51" s="1">
        <v>9.9999999999999995E-7</v>
      </c>
      <c r="V51" s="1">
        <v>9.9999999999999995E-7</v>
      </c>
      <c r="X51" s="4"/>
      <c r="Y51" s="5" t="str">
        <f t="shared" si="29"/>
        <v>NO+40</v>
      </c>
      <c r="Z51" s="1">
        <f t="shared" si="26"/>
        <v>10.529215645729671</v>
      </c>
      <c r="AA51" s="1">
        <v>9.9999999999999995E-7</v>
      </c>
      <c r="AB51" s="1">
        <v>9.9999999999999995E-7</v>
      </c>
      <c r="AC51" s="1">
        <v>9.9999999999999995E-7</v>
      </c>
      <c r="AD51" s="1">
        <v>9.9999999999999995E-7</v>
      </c>
      <c r="AE51" s="1">
        <v>9.9999999999999995E-7</v>
      </c>
      <c r="AF51" s="1">
        <v>9.9999999999999995E-7</v>
      </c>
      <c r="AG51" s="1">
        <v>9.9999999999999995E-7</v>
      </c>
      <c r="AH51" s="1">
        <v>9.9999999999999995E-7</v>
      </c>
      <c r="AI51" s="1">
        <v>9.9999999999999995E-7</v>
      </c>
      <c r="AJ51" s="1">
        <v>9.9999999999999995E-7</v>
      </c>
      <c r="AK51" s="1">
        <v>9.9999999999999995E-7</v>
      </c>
      <c r="AL51" s="1">
        <v>9.9999999999999995E-7</v>
      </c>
      <c r="AM51" s="1">
        <v>9.9999999999999995E-7</v>
      </c>
      <c r="AN51" s="1">
        <v>9.9999999999999995E-7</v>
      </c>
      <c r="AO51" s="1">
        <v>9.9999999999999995E-7</v>
      </c>
      <c r="AP51" s="1">
        <v>9.9999999999999995E-7</v>
      </c>
      <c r="AQ51" s="1">
        <v>9.9999999999999995E-7</v>
      </c>
      <c r="AR51" s="1">
        <v>9.9999999999999995E-7</v>
      </c>
      <c r="AS51" s="1">
        <v>9.9999999999999995E-7</v>
      </c>
    </row>
    <row r="52" spans="1:45" x14ac:dyDescent="0.35">
      <c r="A52" s="4"/>
      <c r="B52" s="5" t="str">
        <f t="shared" si="28"/>
        <v>NO+60</v>
      </c>
      <c r="C52" s="1">
        <f t="shared" si="24"/>
        <v>3.2571138358265901</v>
      </c>
      <c r="D52" s="1">
        <v>9.9999999999999995E-7</v>
      </c>
      <c r="E52" s="1">
        <v>9.9999999999999995E-7</v>
      </c>
      <c r="F52" s="1">
        <v>9.9999999999999995E-7</v>
      </c>
      <c r="G52" s="1">
        <v>9.9999999999999995E-7</v>
      </c>
      <c r="H52" s="1">
        <v>9.9999999999999995E-7</v>
      </c>
      <c r="I52" s="1">
        <v>9.9999999999999995E-7</v>
      </c>
      <c r="J52" s="1">
        <v>9.9999999999999995E-7</v>
      </c>
      <c r="K52" s="1">
        <v>9.9999999999999995E-7</v>
      </c>
      <c r="L52" s="1">
        <v>9.9999999999999995E-7</v>
      </c>
      <c r="M52" s="1">
        <v>9.9999999999999995E-7</v>
      </c>
      <c r="N52" s="1">
        <v>9.9999999999999995E-7</v>
      </c>
      <c r="O52" s="1">
        <v>9.9999999999999995E-7</v>
      </c>
      <c r="P52" s="1">
        <v>9.9999999999999995E-7</v>
      </c>
      <c r="Q52" s="1">
        <v>9.9999999999999995E-7</v>
      </c>
      <c r="R52" s="1">
        <v>9.9999999999999995E-7</v>
      </c>
      <c r="S52" s="1">
        <v>9.9999999999999995E-7</v>
      </c>
      <c r="T52" s="1">
        <v>9.9999999999999995E-7</v>
      </c>
      <c r="U52" s="1">
        <v>9.9999999999999995E-7</v>
      </c>
      <c r="V52" s="1">
        <v>9.9999999999999995E-7</v>
      </c>
      <c r="X52" s="4"/>
      <c r="Y52" s="5" t="str">
        <f t="shared" si="29"/>
        <v>NO+60</v>
      </c>
      <c r="Z52" s="1">
        <f t="shared" si="26"/>
        <v>11.907317675648818</v>
      </c>
      <c r="AA52" s="1">
        <v>9.9999999999999995E-7</v>
      </c>
      <c r="AB52" s="1">
        <v>9.9999999999999995E-7</v>
      </c>
      <c r="AC52" s="1">
        <v>9.9999999999999995E-7</v>
      </c>
      <c r="AD52" s="1">
        <v>9.9999999999999995E-7</v>
      </c>
      <c r="AE52" s="1">
        <v>9.9999999999999995E-7</v>
      </c>
      <c r="AF52" s="1">
        <v>9.9999999999999995E-7</v>
      </c>
      <c r="AG52" s="1">
        <v>9.9999999999999995E-7</v>
      </c>
      <c r="AH52" s="1">
        <v>9.9999999999999995E-7</v>
      </c>
      <c r="AI52" s="1">
        <v>9.9999999999999995E-7</v>
      </c>
      <c r="AJ52" s="1">
        <v>9.9999999999999995E-7</v>
      </c>
      <c r="AK52" s="1">
        <v>9.9999999999999995E-7</v>
      </c>
      <c r="AL52" s="1">
        <v>9.9999999999999995E-7</v>
      </c>
      <c r="AM52" s="1">
        <v>9.9999999999999995E-7</v>
      </c>
      <c r="AN52" s="1">
        <v>9.9999999999999995E-7</v>
      </c>
      <c r="AO52" s="1">
        <v>9.9999999999999995E-7</v>
      </c>
      <c r="AP52" s="1">
        <v>9.9999999999999995E-7</v>
      </c>
      <c r="AQ52" s="1">
        <v>9.9999999999999995E-7</v>
      </c>
      <c r="AR52" s="1">
        <v>9.9999999999999995E-7</v>
      </c>
      <c r="AS52" s="1">
        <v>9.9999999999999995E-7</v>
      </c>
    </row>
    <row r="53" spans="1:45" x14ac:dyDescent="0.35">
      <c r="A53" s="4" t="s">
        <v>8</v>
      </c>
      <c r="B53" s="5">
        <f t="shared" si="28"/>
        <v>0</v>
      </c>
      <c r="C53" s="1">
        <f t="shared" si="24"/>
        <v>0</v>
      </c>
      <c r="D53" s="1">
        <f>D33</f>
        <v>24.0225988133469</v>
      </c>
      <c r="E53" s="1">
        <f t="shared" ref="E53:V53" si="30">E33</f>
        <v>26.7632576469559</v>
      </c>
      <c r="F53" s="1">
        <f t="shared" si="30"/>
        <v>26.722176367326401</v>
      </c>
      <c r="G53" s="1">
        <f t="shared" si="30"/>
        <v>0</v>
      </c>
      <c r="H53" s="1">
        <f t="shared" si="30"/>
        <v>22.389911080161799</v>
      </c>
      <c r="I53" s="1">
        <f t="shared" si="30"/>
        <v>24.880904887640099</v>
      </c>
      <c r="J53" s="1">
        <f t="shared" si="30"/>
        <v>25.0055257965568</v>
      </c>
      <c r="K53" s="1">
        <f t="shared" si="30"/>
        <v>0</v>
      </c>
      <c r="L53" s="1">
        <f t="shared" si="30"/>
        <v>77.547563492499606</v>
      </c>
      <c r="M53" s="1">
        <f t="shared" si="30"/>
        <v>90.785393211524607</v>
      </c>
      <c r="N53" s="1">
        <f t="shared" si="30"/>
        <v>99.001347772263301</v>
      </c>
      <c r="O53" s="1">
        <f t="shared" si="30"/>
        <v>0</v>
      </c>
      <c r="P53" s="1">
        <f t="shared" si="30"/>
        <v>-152.44142406165599</v>
      </c>
      <c r="Q53" s="1">
        <f t="shared" si="30"/>
        <v>-177.96048215094299</v>
      </c>
      <c r="R53" s="1">
        <f t="shared" si="30"/>
        <v>-197.82158545059499</v>
      </c>
      <c r="S53" s="1">
        <f t="shared" si="30"/>
        <v>0</v>
      </c>
      <c r="T53" s="1">
        <f t="shared" si="30"/>
        <v>176.34686005396301</v>
      </c>
      <c r="U53" s="1">
        <f t="shared" si="30"/>
        <v>204.628872778134</v>
      </c>
      <c r="V53" s="1">
        <f t="shared" si="30"/>
        <v>220.51201757176699</v>
      </c>
      <c r="X53" s="4" t="s">
        <v>8</v>
      </c>
      <c r="Y53" s="5">
        <f t="shared" si="29"/>
        <v>0</v>
      </c>
      <c r="Z53" s="1">
        <f t="shared" si="26"/>
        <v>0</v>
      </c>
      <c r="AA53" s="1">
        <f t="shared" ref="AA53" si="31">D53*$B$85/1000000</f>
        <v>182.90876402018887</v>
      </c>
      <c r="AB53" s="1">
        <f t="shared" ref="AB53" si="32">E53*$B$85/1000000</f>
        <v>203.776219858394</v>
      </c>
      <c r="AC53" s="1">
        <f t="shared" ref="AC53" si="33">F53*$B$85/1000000</f>
        <v>203.46342580393789</v>
      </c>
      <c r="AD53" s="1">
        <f t="shared" ref="AD53" si="34">G53*$B$85/1000000</f>
        <v>0</v>
      </c>
      <c r="AE53" s="1">
        <f t="shared" ref="AE53" si="35">H53*$B$85/1000000</f>
        <v>170.47743227177324</v>
      </c>
      <c r="AF53" s="1">
        <f t="shared" ref="AF53" si="36">I53*$B$85/1000000</f>
        <v>189.44393136073344</v>
      </c>
      <c r="AG53" s="1">
        <f t="shared" ref="AG53" si="37">J53*$B$85/1000000</f>
        <v>190.39279857523158</v>
      </c>
      <c r="AH53" s="1">
        <f t="shared" ref="AH53" si="38">K53*$B$85/1000000</f>
        <v>0</v>
      </c>
      <c r="AI53" s="1">
        <f t="shared" ref="AI53" si="39">L53*$B$85/1000000</f>
        <v>590.44939731123327</v>
      </c>
      <c r="AJ53" s="1">
        <f t="shared" ref="AJ53" si="40">M53*$B$85/1000000</f>
        <v>691.24261668895144</v>
      </c>
      <c r="AK53" s="1">
        <f t="shared" ref="AK53" si="41">N53*$B$85/1000000</f>
        <v>753.79913297709822</v>
      </c>
      <c r="AL53" s="1">
        <f t="shared" ref="AL53" si="42">O53*$B$85/1000000</f>
        <v>0</v>
      </c>
      <c r="AM53" s="1">
        <f t="shared" ref="AM53" si="43">P53*$B$85/1000000</f>
        <v>-1160.6934236067464</v>
      </c>
      <c r="AN53" s="1">
        <f t="shared" ref="AN53" si="44">Q53*$B$85/1000000</f>
        <v>-1354.9962719512623</v>
      </c>
      <c r="AO53" s="1">
        <f t="shared" ref="AO53" si="45">R53*$B$85/1000000</f>
        <v>-1506.2192884468084</v>
      </c>
      <c r="AP53" s="1">
        <f t="shared" ref="AP53" si="46">S53*$B$85/1000000</f>
        <v>0</v>
      </c>
      <c r="AQ53" s="1">
        <f t="shared" ref="AQ53" si="47">T53*$B$85/1000000</f>
        <v>1342.7101065098159</v>
      </c>
      <c r="AR53" s="1">
        <f t="shared" ref="AR53" si="48">U53*$B$85/1000000</f>
        <v>1558.0501715700227</v>
      </c>
      <c r="AS53" s="1">
        <f t="shared" ref="AS53" si="49">V53*$B$85/1000000</f>
        <v>1678.9848966399434</v>
      </c>
    </row>
    <row r="54" spans="1:45" x14ac:dyDescent="0.35">
      <c r="A54" s="4"/>
      <c r="B54" s="5" t="str">
        <f t="shared" si="28"/>
        <v>NO+20</v>
      </c>
      <c r="C54" s="1">
        <f t="shared" si="24"/>
        <v>33.429087734243602</v>
      </c>
      <c r="D54" s="1">
        <f>$C54+D$45</f>
        <v>62.6302497318676</v>
      </c>
      <c r="E54" s="1">
        <f t="shared" ref="E54:V56" si="50">$C54+E$45</f>
        <v>66.017641143058512</v>
      </c>
      <c r="F54" s="1">
        <f t="shared" si="50"/>
        <v>66.596458747261295</v>
      </c>
      <c r="G54" s="1">
        <f t="shared" si="50"/>
        <v>33.429087734243602</v>
      </c>
      <c r="H54" s="1">
        <f t="shared" si="50"/>
        <v>62.553270357834506</v>
      </c>
      <c r="I54" s="1">
        <f t="shared" si="50"/>
        <v>66.18863457476391</v>
      </c>
      <c r="J54" s="1">
        <f t="shared" si="50"/>
        <v>66.763086387515898</v>
      </c>
      <c r="K54" s="1">
        <f t="shared" si="50"/>
        <v>33.429087734243602</v>
      </c>
      <c r="L54" s="1">
        <f t="shared" si="50"/>
        <v>117.30007971935879</v>
      </c>
      <c r="M54" s="1">
        <f t="shared" si="50"/>
        <v>131.26047932061022</v>
      </c>
      <c r="N54" s="1">
        <f t="shared" si="50"/>
        <v>140.09110774359661</v>
      </c>
      <c r="O54" s="1">
        <f t="shared" si="50"/>
        <v>33.429087734243602</v>
      </c>
      <c r="P54" s="1">
        <f t="shared" si="50"/>
        <v>-101.54906496749638</v>
      </c>
      <c r="Q54" s="1">
        <f t="shared" si="50"/>
        <v>-125.3945862963464</v>
      </c>
      <c r="R54" s="1">
        <f t="shared" si="50"/>
        <v>-141.91021097427438</v>
      </c>
      <c r="S54" s="1">
        <f t="shared" si="50"/>
        <v>33.429087734243602</v>
      </c>
      <c r="T54" s="1">
        <f t="shared" si="50"/>
        <v>226.82280934823061</v>
      </c>
      <c r="U54" s="1">
        <f t="shared" si="50"/>
        <v>257.79428389715059</v>
      </c>
      <c r="V54" s="1">
        <f t="shared" si="50"/>
        <v>275.5991992723296</v>
      </c>
      <c r="X54" s="4"/>
      <c r="Y54" s="5" t="str">
        <f t="shared" si="29"/>
        <v>NO+20</v>
      </c>
      <c r="Z54" s="1">
        <f t="shared" si="26"/>
        <v>122.20965778979495</v>
      </c>
      <c r="AA54" s="1">
        <f>$Z54+AA$45</f>
        <v>344.54815207340204</v>
      </c>
      <c r="AB54" s="1">
        <f t="shared" ref="AB54:AS60" si="51">$Z54+AB$45</f>
        <v>370.33984851256048</v>
      </c>
      <c r="AC54" s="1">
        <f t="shared" si="51"/>
        <v>374.74698253667111</v>
      </c>
      <c r="AD54" s="1">
        <f t="shared" si="51"/>
        <v>122.20965778979495</v>
      </c>
      <c r="AE54" s="1">
        <f t="shared" si="51"/>
        <v>343.96202888711213</v>
      </c>
      <c r="AF54" s="1">
        <f t="shared" si="51"/>
        <v>371.6417974603749</v>
      </c>
      <c r="AG54" s="1">
        <f t="shared" si="51"/>
        <v>376.01569022177119</v>
      </c>
      <c r="AH54" s="1">
        <f t="shared" si="51"/>
        <v>122.20965778979495</v>
      </c>
      <c r="AI54" s="1">
        <f t="shared" si="51"/>
        <v>760.80582302322966</v>
      </c>
      <c r="AJ54" s="1">
        <f t="shared" si="51"/>
        <v>867.1007104387462</v>
      </c>
      <c r="AK54" s="1">
        <f t="shared" si="51"/>
        <v>934.33737133958891</v>
      </c>
      <c r="AL54" s="1">
        <f t="shared" si="51"/>
        <v>122.20965778979495</v>
      </c>
      <c r="AM54" s="1">
        <f t="shared" si="51"/>
        <v>-905.51791124768181</v>
      </c>
      <c r="AN54" s="1">
        <f t="shared" si="51"/>
        <v>-1087.0784021656646</v>
      </c>
      <c r="AO54" s="1">
        <f t="shared" si="51"/>
        <v>-1212.8288474165238</v>
      </c>
      <c r="AP54" s="1">
        <f t="shared" si="51"/>
        <v>122.20965778979495</v>
      </c>
      <c r="AQ54" s="1">
        <f t="shared" si="51"/>
        <v>1594.7150625766185</v>
      </c>
      <c r="AR54" s="1">
        <f t="shared" si="51"/>
        <v>1830.5327679648576</v>
      </c>
      <c r="AS54" s="1">
        <f t="shared" si="51"/>
        <v>1966.0999099740161</v>
      </c>
    </row>
    <row r="55" spans="1:45" x14ac:dyDescent="0.35">
      <c r="A55" s="4"/>
      <c r="B55" s="5" t="str">
        <f t="shared" si="28"/>
        <v>NO+40</v>
      </c>
      <c r="C55" s="1">
        <f t="shared" si="24"/>
        <v>39.4648012697388</v>
      </c>
      <c r="D55" s="1">
        <f t="shared" ref="D55:D56" si="52">$C55+D$45</f>
        <v>68.665963267362798</v>
      </c>
      <c r="E55" s="1">
        <f t="shared" si="50"/>
        <v>72.053354678553703</v>
      </c>
      <c r="F55" s="1">
        <f t="shared" si="50"/>
        <v>72.6321722827565</v>
      </c>
      <c r="G55" s="1">
        <f t="shared" si="50"/>
        <v>39.4648012697388</v>
      </c>
      <c r="H55" s="1">
        <f t="shared" si="50"/>
        <v>68.588983893329697</v>
      </c>
      <c r="I55" s="1">
        <f t="shared" si="50"/>
        <v>72.224348110259101</v>
      </c>
      <c r="J55" s="1">
        <f t="shared" si="50"/>
        <v>72.798799923011103</v>
      </c>
      <c r="K55" s="1">
        <f t="shared" si="50"/>
        <v>39.4648012697388</v>
      </c>
      <c r="L55" s="1">
        <f t="shared" si="50"/>
        <v>123.335793254854</v>
      </c>
      <c r="M55" s="1">
        <f t="shared" si="50"/>
        <v>137.29619285610539</v>
      </c>
      <c r="N55" s="1">
        <f t="shared" si="50"/>
        <v>146.12682127909181</v>
      </c>
      <c r="O55" s="1">
        <f t="shared" si="50"/>
        <v>39.4648012697388</v>
      </c>
      <c r="P55" s="1">
        <f t="shared" si="50"/>
        <v>-95.513351432001187</v>
      </c>
      <c r="Q55" s="1">
        <f t="shared" si="50"/>
        <v>-119.35887276085121</v>
      </c>
      <c r="R55" s="1">
        <f t="shared" si="50"/>
        <v>-135.8744974387792</v>
      </c>
      <c r="S55" s="1">
        <f t="shared" si="50"/>
        <v>39.4648012697388</v>
      </c>
      <c r="T55" s="1">
        <f t="shared" si="50"/>
        <v>232.85852288372581</v>
      </c>
      <c r="U55" s="1">
        <f t="shared" si="50"/>
        <v>263.82999743264583</v>
      </c>
      <c r="V55" s="1">
        <f t="shared" si="50"/>
        <v>281.63491280782478</v>
      </c>
      <c r="X55" s="4"/>
      <c r="Y55" s="5" t="str">
        <f t="shared" si="29"/>
        <v>NO+40</v>
      </c>
      <c r="Z55" s="1">
        <f t="shared" si="26"/>
        <v>144.27494690429586</v>
      </c>
      <c r="AA55" s="1">
        <f t="shared" ref="AA55:AP56" si="53">$Z55+AA$45</f>
        <v>366.61344118790294</v>
      </c>
      <c r="AB55" s="1">
        <f t="shared" si="53"/>
        <v>392.40513762706144</v>
      </c>
      <c r="AC55" s="1">
        <f t="shared" si="53"/>
        <v>396.81227165117201</v>
      </c>
      <c r="AD55" s="1">
        <f t="shared" si="53"/>
        <v>144.27494690429586</v>
      </c>
      <c r="AE55" s="1">
        <f t="shared" si="53"/>
        <v>366.02731800161303</v>
      </c>
      <c r="AF55" s="1">
        <f t="shared" si="53"/>
        <v>393.7070865748758</v>
      </c>
      <c r="AG55" s="1">
        <f t="shared" si="53"/>
        <v>398.08097933627209</v>
      </c>
      <c r="AH55" s="1">
        <f t="shared" si="53"/>
        <v>144.27494690429586</v>
      </c>
      <c r="AI55" s="1">
        <f t="shared" si="53"/>
        <v>782.87111213773051</v>
      </c>
      <c r="AJ55" s="1">
        <f t="shared" si="53"/>
        <v>889.16599955324705</v>
      </c>
      <c r="AK55" s="1">
        <f t="shared" si="53"/>
        <v>956.40266045408976</v>
      </c>
      <c r="AL55" s="1">
        <f t="shared" si="53"/>
        <v>144.27494690429586</v>
      </c>
      <c r="AM55" s="1">
        <f t="shared" si="53"/>
        <v>-883.45262213318097</v>
      </c>
      <c r="AN55" s="1">
        <f t="shared" si="53"/>
        <v>-1065.0131130511636</v>
      </c>
      <c r="AO55" s="1">
        <f t="shared" si="53"/>
        <v>-1190.7635583020228</v>
      </c>
      <c r="AP55" s="1">
        <f t="shared" si="53"/>
        <v>144.27494690429586</v>
      </c>
      <c r="AQ55" s="1">
        <f t="shared" si="51"/>
        <v>1616.7803516911194</v>
      </c>
      <c r="AR55" s="1">
        <f t="shared" si="51"/>
        <v>1852.5980570793586</v>
      </c>
      <c r="AS55" s="1">
        <f t="shared" si="51"/>
        <v>1988.1651990885171</v>
      </c>
    </row>
    <row r="56" spans="1:45" x14ac:dyDescent="0.35">
      <c r="A56" s="4"/>
      <c r="B56" s="5" t="str">
        <f t="shared" si="28"/>
        <v>NO+60</v>
      </c>
      <c r="C56" s="1">
        <f t="shared" si="24"/>
        <v>41.237356072287199</v>
      </c>
      <c r="D56" s="1">
        <f t="shared" si="52"/>
        <v>70.438518069911197</v>
      </c>
      <c r="E56" s="1">
        <f t="shared" si="50"/>
        <v>73.825909481102101</v>
      </c>
      <c r="F56" s="1">
        <f t="shared" si="50"/>
        <v>74.404727085304899</v>
      </c>
      <c r="G56" s="1">
        <f t="shared" si="50"/>
        <v>41.237356072287199</v>
      </c>
      <c r="H56" s="1">
        <f t="shared" si="50"/>
        <v>70.361538695878096</v>
      </c>
      <c r="I56" s="1">
        <f t="shared" si="50"/>
        <v>73.996902912807499</v>
      </c>
      <c r="J56" s="1">
        <f t="shared" si="50"/>
        <v>74.571354725559502</v>
      </c>
      <c r="K56" s="1">
        <f t="shared" si="50"/>
        <v>41.237356072287199</v>
      </c>
      <c r="L56" s="1">
        <f t="shared" si="50"/>
        <v>125.1083480574024</v>
      </c>
      <c r="M56" s="1">
        <f t="shared" si="50"/>
        <v>139.06874765865382</v>
      </c>
      <c r="N56" s="1">
        <f t="shared" si="50"/>
        <v>147.89937608164018</v>
      </c>
      <c r="O56" s="1">
        <f t="shared" si="50"/>
        <v>41.237356072287199</v>
      </c>
      <c r="P56" s="1">
        <f t="shared" si="50"/>
        <v>-93.740796629452788</v>
      </c>
      <c r="Q56" s="1">
        <f t="shared" si="50"/>
        <v>-117.58631795830281</v>
      </c>
      <c r="R56" s="1">
        <f t="shared" si="50"/>
        <v>-134.10194263623077</v>
      </c>
      <c r="S56" s="1">
        <f t="shared" si="50"/>
        <v>41.237356072287199</v>
      </c>
      <c r="T56" s="1">
        <f t="shared" si="50"/>
        <v>234.63107768627418</v>
      </c>
      <c r="U56" s="1">
        <f t="shared" si="50"/>
        <v>265.6025522351942</v>
      </c>
      <c r="V56" s="1">
        <f t="shared" si="50"/>
        <v>283.4074676103732</v>
      </c>
      <c r="X56" s="4"/>
      <c r="Y56" s="5" t="str">
        <f t="shared" si="29"/>
        <v>NO+60</v>
      </c>
      <c r="Z56" s="1">
        <f t="shared" si="26"/>
        <v>150.75503148079466</v>
      </c>
      <c r="AA56" s="1">
        <f t="shared" si="53"/>
        <v>373.09352576440176</v>
      </c>
      <c r="AB56" s="1">
        <f t="shared" si="51"/>
        <v>398.8852222035602</v>
      </c>
      <c r="AC56" s="1">
        <f t="shared" si="51"/>
        <v>403.29235622767078</v>
      </c>
      <c r="AD56" s="1">
        <f t="shared" si="51"/>
        <v>150.75503148079466</v>
      </c>
      <c r="AE56" s="1">
        <f t="shared" si="51"/>
        <v>372.50740257811185</v>
      </c>
      <c r="AF56" s="1">
        <f t="shared" si="51"/>
        <v>400.18717115137463</v>
      </c>
      <c r="AG56" s="1">
        <f t="shared" si="51"/>
        <v>404.56106391277092</v>
      </c>
      <c r="AH56" s="1">
        <f t="shared" si="51"/>
        <v>150.75503148079466</v>
      </c>
      <c r="AI56" s="1">
        <f t="shared" si="51"/>
        <v>789.35119671422933</v>
      </c>
      <c r="AJ56" s="1">
        <f t="shared" si="51"/>
        <v>895.64608412974587</v>
      </c>
      <c r="AK56" s="1">
        <f t="shared" si="51"/>
        <v>962.88274503058858</v>
      </c>
      <c r="AL56" s="1">
        <f t="shared" si="51"/>
        <v>150.75503148079466</v>
      </c>
      <c r="AM56" s="1">
        <f t="shared" si="51"/>
        <v>-876.97253755668214</v>
      </c>
      <c r="AN56" s="1">
        <f t="shared" si="51"/>
        <v>-1058.5330284746647</v>
      </c>
      <c r="AO56" s="1">
        <f t="shared" si="51"/>
        <v>-1184.2834737255239</v>
      </c>
      <c r="AP56" s="1">
        <f t="shared" si="51"/>
        <v>150.75503148079466</v>
      </c>
      <c r="AQ56" s="1">
        <f t="shared" si="51"/>
        <v>1623.2604362676184</v>
      </c>
      <c r="AR56" s="1">
        <f t="shared" si="51"/>
        <v>1859.0781416558575</v>
      </c>
      <c r="AS56" s="1">
        <f t="shared" si="51"/>
        <v>1994.645283665016</v>
      </c>
    </row>
    <row r="57" spans="1:45" x14ac:dyDescent="0.35">
      <c r="A57" s="4" t="s">
        <v>9</v>
      </c>
      <c r="B57" s="5">
        <f t="shared" si="28"/>
        <v>0</v>
      </c>
      <c r="C57" s="1">
        <f t="shared" si="24"/>
        <v>0</v>
      </c>
      <c r="D57" s="1">
        <f>D37</f>
        <v>34.652993806839703</v>
      </c>
      <c r="E57" s="1">
        <f t="shared" ref="E57:V57" si="54">E37</f>
        <v>38.839812486115598</v>
      </c>
      <c r="F57" s="1">
        <f t="shared" si="54"/>
        <v>39.8625036949717</v>
      </c>
      <c r="G57" s="1">
        <f t="shared" si="54"/>
        <v>0</v>
      </c>
      <c r="H57" s="1">
        <f t="shared" si="54"/>
        <v>35.364641213776302</v>
      </c>
      <c r="I57" s="1">
        <f t="shared" si="54"/>
        <v>40.186920182954303</v>
      </c>
      <c r="J57" s="1">
        <f t="shared" si="54"/>
        <v>41.419804483494097</v>
      </c>
      <c r="K57" s="1">
        <f t="shared" si="54"/>
        <v>0</v>
      </c>
      <c r="L57" s="1">
        <f t="shared" si="54"/>
        <v>89.992233146581398</v>
      </c>
      <c r="M57" s="1">
        <f t="shared" si="54"/>
        <v>104.839140002665</v>
      </c>
      <c r="N57" s="1">
        <f t="shared" si="54"/>
        <v>114.317254160998</v>
      </c>
      <c r="O57" s="1">
        <f t="shared" si="54"/>
        <v>0</v>
      </c>
      <c r="P57" s="1">
        <f t="shared" si="54"/>
        <v>-119.108479945864</v>
      </c>
      <c r="Q57" s="1">
        <f t="shared" si="54"/>
        <v>-140.82277195654601</v>
      </c>
      <c r="R57" s="1">
        <f t="shared" si="54"/>
        <v>-155.93076187409</v>
      </c>
      <c r="S57" s="1">
        <f t="shared" si="54"/>
        <v>0</v>
      </c>
      <c r="T57" s="1">
        <f t="shared" si="54"/>
        <v>213.173869226665</v>
      </c>
      <c r="U57" s="1">
        <f t="shared" si="54"/>
        <v>244.749333575946</v>
      </c>
      <c r="V57" s="1">
        <f t="shared" si="54"/>
        <v>264.43980341209601</v>
      </c>
      <c r="X57" s="4" t="s">
        <v>9</v>
      </c>
      <c r="Y57" s="5">
        <f t="shared" si="29"/>
        <v>0</v>
      </c>
      <c r="Z57" s="1">
        <f t="shared" si="26"/>
        <v>0</v>
      </c>
      <c r="AA57" s="1">
        <f t="shared" ref="AA57" si="55">D57*$B$85/1000000</f>
        <v>263.84889978209793</v>
      </c>
      <c r="AB57" s="1">
        <f t="shared" ref="AB57" si="56">E57*$B$85/1000000</f>
        <v>295.72745862384625</v>
      </c>
      <c r="AC57" s="1">
        <f t="shared" ref="AC57" si="57">F57*$B$85/1000000</f>
        <v>303.51425914612167</v>
      </c>
      <c r="AD57" s="1">
        <f t="shared" ref="AD57" si="58">G57*$B$85/1000000</f>
        <v>0</v>
      </c>
      <c r="AE57" s="1">
        <f t="shared" ref="AE57" si="59">H57*$B$85/1000000</f>
        <v>269.26740377628795</v>
      </c>
      <c r="AF57" s="1">
        <f t="shared" ref="AF57" si="60">I57*$B$85/1000000</f>
        <v>305.98437569369935</v>
      </c>
      <c r="AG57" s="1">
        <f t="shared" ref="AG57" si="61">J57*$B$85/1000000</f>
        <v>315.37159251165406</v>
      </c>
      <c r="AH57" s="1">
        <f t="shared" ref="AH57" si="62">K57*$B$85/1000000</f>
        <v>0</v>
      </c>
      <c r="AI57" s="1">
        <f t="shared" ref="AI57" si="63">L57*$B$85/1000000</f>
        <v>685.20347295283193</v>
      </c>
      <c r="AJ57" s="1">
        <f t="shared" ref="AJ57" si="64">M57*$B$85/1000000</f>
        <v>798.24825231535135</v>
      </c>
      <c r="AK57" s="1">
        <f t="shared" ref="AK57" si="65">N57*$B$85/1000000</f>
        <v>870.41488838220937</v>
      </c>
      <c r="AL57" s="1">
        <f t="shared" ref="AL57" si="66">O57*$B$85/1000000</f>
        <v>0</v>
      </c>
      <c r="AM57" s="1">
        <f t="shared" ref="AM57" si="67">P57*$B$85/1000000</f>
        <v>-906.89542045372696</v>
      </c>
      <c r="AN57" s="1">
        <f t="shared" ref="AN57" si="68">Q57*$B$85/1000000</f>
        <v>-1072.228669537528</v>
      </c>
      <c r="AO57" s="1">
        <f t="shared" ref="AO57" si="69">R57*$B$85/1000000</f>
        <v>-1187.2613429014157</v>
      </c>
      <c r="AP57" s="1">
        <f t="shared" ref="AP57" si="70">S57*$B$85/1000000</f>
        <v>0</v>
      </c>
      <c r="AQ57" s="1">
        <f t="shared" ref="AQ57" si="71">T57*$B$85/1000000</f>
        <v>1623.1120223340349</v>
      </c>
      <c r="AR57" s="1">
        <f t="shared" ref="AR57" si="72">U57*$B$85/1000000</f>
        <v>1863.5285235779265</v>
      </c>
      <c r="AS57" s="1">
        <f t="shared" ref="AS57" si="73">V57*$B$85/1000000</f>
        <v>2013.4523319339978</v>
      </c>
    </row>
    <row r="58" spans="1:45" x14ac:dyDescent="0.35">
      <c r="A58" s="4"/>
      <c r="B58" s="5" t="str">
        <f t="shared" si="28"/>
        <v>NO+20</v>
      </c>
      <c r="C58" s="1">
        <f t="shared" si="24"/>
        <v>43.043936712105904</v>
      </c>
      <c r="D58" s="1">
        <f>$C58+D$45</f>
        <v>72.245098709729902</v>
      </c>
      <c r="E58" s="1">
        <f t="shared" ref="E58:V60" si="74">$C58+E$45</f>
        <v>75.632490120920806</v>
      </c>
      <c r="F58" s="1">
        <f t="shared" si="74"/>
        <v>76.211307725123604</v>
      </c>
      <c r="G58" s="1">
        <f t="shared" si="74"/>
        <v>43.043936712105904</v>
      </c>
      <c r="H58" s="1">
        <f t="shared" si="74"/>
        <v>72.168119335696801</v>
      </c>
      <c r="I58" s="1">
        <f t="shared" si="74"/>
        <v>75.803483552626204</v>
      </c>
      <c r="J58" s="1">
        <f t="shared" si="74"/>
        <v>76.377935365378207</v>
      </c>
      <c r="K58" s="1">
        <f t="shared" si="74"/>
        <v>43.043936712105904</v>
      </c>
      <c r="L58" s="1">
        <f t="shared" si="74"/>
        <v>126.9149286972211</v>
      </c>
      <c r="M58" s="1">
        <f t="shared" si="74"/>
        <v>140.87532829847251</v>
      </c>
      <c r="N58" s="1">
        <f t="shared" si="74"/>
        <v>149.7059567214589</v>
      </c>
      <c r="O58" s="1">
        <f t="shared" si="74"/>
        <v>43.043936712105904</v>
      </c>
      <c r="P58" s="1">
        <f t="shared" si="74"/>
        <v>-91.934215989634083</v>
      </c>
      <c r="Q58" s="1">
        <f t="shared" si="74"/>
        <v>-115.77973731848411</v>
      </c>
      <c r="R58" s="1">
        <f t="shared" si="74"/>
        <v>-132.29536199641208</v>
      </c>
      <c r="S58" s="1">
        <f t="shared" si="74"/>
        <v>43.043936712105904</v>
      </c>
      <c r="T58" s="1">
        <f t="shared" si="74"/>
        <v>236.4376583260929</v>
      </c>
      <c r="U58" s="1">
        <f t="shared" si="74"/>
        <v>267.40913287501292</v>
      </c>
      <c r="V58" s="1">
        <f t="shared" si="74"/>
        <v>285.21404825019192</v>
      </c>
      <c r="X58" s="4"/>
      <c r="Y58" s="5" t="str">
        <f t="shared" si="29"/>
        <v>NO+20</v>
      </c>
      <c r="Z58" s="1">
        <f t="shared" si="26"/>
        <v>157.35950730487622</v>
      </c>
      <c r="AA58" s="1">
        <f>$Z58+AA$45</f>
        <v>379.69800158848329</v>
      </c>
      <c r="AB58" s="1">
        <f t="shared" si="51"/>
        <v>405.48969802764179</v>
      </c>
      <c r="AC58" s="1">
        <f t="shared" si="51"/>
        <v>409.89683205175237</v>
      </c>
      <c r="AD58" s="1">
        <f t="shared" si="51"/>
        <v>157.35950730487622</v>
      </c>
      <c r="AE58" s="1">
        <f t="shared" si="51"/>
        <v>379.11187840219338</v>
      </c>
      <c r="AF58" s="1">
        <f t="shared" si="51"/>
        <v>406.79164697545616</v>
      </c>
      <c r="AG58" s="1">
        <f t="shared" si="51"/>
        <v>411.16553973685245</v>
      </c>
      <c r="AH58" s="1">
        <f t="shared" si="51"/>
        <v>157.35950730487622</v>
      </c>
      <c r="AI58" s="1">
        <f t="shared" si="51"/>
        <v>795.95567253831086</v>
      </c>
      <c r="AJ58" s="1">
        <f t="shared" si="51"/>
        <v>902.25055995382741</v>
      </c>
      <c r="AK58" s="1">
        <f t="shared" si="51"/>
        <v>969.48722085467011</v>
      </c>
      <c r="AL58" s="1">
        <f t="shared" si="51"/>
        <v>157.35950730487622</v>
      </c>
      <c r="AM58" s="1">
        <f t="shared" si="51"/>
        <v>-870.36806173260061</v>
      </c>
      <c r="AN58" s="1">
        <f t="shared" si="51"/>
        <v>-1051.9285526505832</v>
      </c>
      <c r="AO58" s="1">
        <f t="shared" si="51"/>
        <v>-1177.6789979014425</v>
      </c>
      <c r="AP58" s="1">
        <f t="shared" si="51"/>
        <v>157.35950730487622</v>
      </c>
      <c r="AQ58" s="1">
        <f t="shared" si="51"/>
        <v>1629.8649120916998</v>
      </c>
      <c r="AR58" s="1">
        <f t="shared" si="51"/>
        <v>1865.6826174799389</v>
      </c>
      <c r="AS58" s="1">
        <f t="shared" si="51"/>
        <v>2001.2497594890974</v>
      </c>
    </row>
    <row r="59" spans="1:45" x14ac:dyDescent="0.35">
      <c r="A59" s="4"/>
      <c r="B59" s="5" t="str">
        <f t="shared" si="28"/>
        <v>NO+40</v>
      </c>
      <c r="C59" s="1">
        <f t="shared" si="24"/>
        <v>50.423169268427898</v>
      </c>
      <c r="D59" s="1">
        <f t="shared" ref="D59:D60" si="75">$C59+D$45</f>
        <v>79.624331266051897</v>
      </c>
      <c r="E59" s="1">
        <f t="shared" si="74"/>
        <v>83.011722677242801</v>
      </c>
      <c r="F59" s="1">
        <f t="shared" si="74"/>
        <v>83.590540281445598</v>
      </c>
      <c r="G59" s="1">
        <f t="shared" si="74"/>
        <v>50.423169268427898</v>
      </c>
      <c r="H59" s="1">
        <f t="shared" si="74"/>
        <v>79.547351892018796</v>
      </c>
      <c r="I59" s="1">
        <f t="shared" si="74"/>
        <v>83.182716108948199</v>
      </c>
      <c r="J59" s="1">
        <f t="shared" si="74"/>
        <v>83.757167921700201</v>
      </c>
      <c r="K59" s="1">
        <f t="shared" si="74"/>
        <v>50.423169268427898</v>
      </c>
      <c r="L59" s="1">
        <f t="shared" si="74"/>
        <v>134.29416125354311</v>
      </c>
      <c r="M59" s="1">
        <f t="shared" si="74"/>
        <v>148.25456085479451</v>
      </c>
      <c r="N59" s="1">
        <f t="shared" si="74"/>
        <v>157.0851892777809</v>
      </c>
      <c r="O59" s="1">
        <f t="shared" si="74"/>
        <v>50.423169268427898</v>
      </c>
      <c r="P59" s="1">
        <f t="shared" si="74"/>
        <v>-84.554983433312088</v>
      </c>
      <c r="Q59" s="1">
        <f t="shared" si="74"/>
        <v>-108.40050476216211</v>
      </c>
      <c r="R59" s="1">
        <f t="shared" si="74"/>
        <v>-124.91612944009009</v>
      </c>
      <c r="S59" s="1">
        <f t="shared" si="74"/>
        <v>50.423169268427898</v>
      </c>
      <c r="T59" s="1">
        <f t="shared" si="74"/>
        <v>243.8168908824149</v>
      </c>
      <c r="U59" s="1">
        <f t="shared" si="74"/>
        <v>274.78836543133491</v>
      </c>
      <c r="V59" s="1">
        <f t="shared" si="74"/>
        <v>292.59328080651392</v>
      </c>
      <c r="X59" s="4"/>
      <c r="Y59" s="5" t="str">
        <f t="shared" si="29"/>
        <v>NO+40</v>
      </c>
      <c r="Z59" s="1">
        <f t="shared" si="26"/>
        <v>184.33641713348749</v>
      </c>
      <c r="AA59" s="1">
        <f t="shared" ref="AA59:AP60" si="76">$Z59+AA$45</f>
        <v>406.67491141709456</v>
      </c>
      <c r="AB59" s="1">
        <f t="shared" si="76"/>
        <v>432.46660785625306</v>
      </c>
      <c r="AC59" s="1">
        <f t="shared" si="76"/>
        <v>436.87374188036364</v>
      </c>
      <c r="AD59" s="1">
        <f t="shared" si="76"/>
        <v>184.33641713348749</v>
      </c>
      <c r="AE59" s="1">
        <f t="shared" si="76"/>
        <v>406.08878823080465</v>
      </c>
      <c r="AF59" s="1">
        <f t="shared" si="76"/>
        <v>433.76855680406743</v>
      </c>
      <c r="AG59" s="1">
        <f t="shared" si="76"/>
        <v>438.14244956546372</v>
      </c>
      <c r="AH59" s="1">
        <f t="shared" si="76"/>
        <v>184.33641713348749</v>
      </c>
      <c r="AI59" s="1">
        <f t="shared" si="76"/>
        <v>822.93258236692213</v>
      </c>
      <c r="AJ59" s="1">
        <f t="shared" si="76"/>
        <v>929.22746978243867</v>
      </c>
      <c r="AK59" s="1">
        <f t="shared" si="76"/>
        <v>996.46413068328138</v>
      </c>
      <c r="AL59" s="1">
        <f t="shared" si="76"/>
        <v>184.33641713348749</v>
      </c>
      <c r="AM59" s="1">
        <f t="shared" si="76"/>
        <v>-843.39115190398934</v>
      </c>
      <c r="AN59" s="1">
        <f t="shared" si="76"/>
        <v>-1024.951642821972</v>
      </c>
      <c r="AO59" s="1">
        <f t="shared" si="76"/>
        <v>-1150.7020880728312</v>
      </c>
      <c r="AP59" s="1">
        <f t="shared" si="76"/>
        <v>184.33641713348749</v>
      </c>
      <c r="AQ59" s="1">
        <f t="shared" si="51"/>
        <v>1656.8418219203111</v>
      </c>
      <c r="AR59" s="1">
        <f t="shared" si="51"/>
        <v>1892.6595273085502</v>
      </c>
      <c r="AS59" s="1">
        <f t="shared" si="51"/>
        <v>2028.2266693177087</v>
      </c>
    </row>
    <row r="60" spans="1:45" x14ac:dyDescent="0.35">
      <c r="A60" s="4"/>
      <c r="B60" s="5" t="str">
        <f t="shared" si="28"/>
        <v>NO+60</v>
      </c>
      <c r="C60" s="1">
        <f t="shared" si="24"/>
        <v>53.885936867257101</v>
      </c>
      <c r="D60" s="1">
        <f t="shared" si="75"/>
        <v>83.087098864881099</v>
      </c>
      <c r="E60" s="1">
        <f t="shared" si="74"/>
        <v>86.474490276072004</v>
      </c>
      <c r="F60" s="1">
        <f t="shared" si="74"/>
        <v>87.053307880274801</v>
      </c>
      <c r="G60" s="1">
        <f t="shared" si="74"/>
        <v>53.885936867257101</v>
      </c>
      <c r="H60" s="1">
        <f t="shared" si="74"/>
        <v>83.010119490847998</v>
      </c>
      <c r="I60" s="1">
        <f t="shared" si="74"/>
        <v>86.645483707777402</v>
      </c>
      <c r="J60" s="1">
        <f t="shared" si="74"/>
        <v>87.219935520529404</v>
      </c>
      <c r="K60" s="1">
        <f t="shared" si="74"/>
        <v>53.885936867257101</v>
      </c>
      <c r="L60" s="1">
        <f t="shared" si="74"/>
        <v>137.75692885237231</v>
      </c>
      <c r="M60" s="1">
        <f t="shared" si="74"/>
        <v>151.71732845362371</v>
      </c>
      <c r="N60" s="1">
        <f t="shared" si="74"/>
        <v>160.5479568766101</v>
      </c>
      <c r="O60" s="1">
        <f t="shared" si="74"/>
        <v>53.885936867257101</v>
      </c>
      <c r="P60" s="1">
        <f t="shared" si="74"/>
        <v>-81.092215834482886</v>
      </c>
      <c r="Q60" s="1">
        <f t="shared" si="74"/>
        <v>-104.93773716333291</v>
      </c>
      <c r="R60" s="1">
        <f t="shared" si="74"/>
        <v>-121.45336184126089</v>
      </c>
      <c r="S60" s="1">
        <f t="shared" si="74"/>
        <v>53.885936867257101</v>
      </c>
      <c r="T60" s="1">
        <f t="shared" si="74"/>
        <v>247.2796584812441</v>
      </c>
      <c r="U60" s="1">
        <f t="shared" si="74"/>
        <v>278.25113303016411</v>
      </c>
      <c r="V60" s="1">
        <f t="shared" si="74"/>
        <v>296.05604840534306</v>
      </c>
      <c r="X60" s="4"/>
      <c r="Y60" s="5" t="str">
        <f t="shared" si="29"/>
        <v>NO+60</v>
      </c>
      <c r="Z60" s="1">
        <f t="shared" si="26"/>
        <v>196.99556136807612</v>
      </c>
      <c r="AA60" s="1">
        <f t="shared" si="76"/>
        <v>419.33405565168323</v>
      </c>
      <c r="AB60" s="1">
        <f t="shared" si="51"/>
        <v>445.12575209084167</v>
      </c>
      <c r="AC60" s="1">
        <f t="shared" si="51"/>
        <v>449.53288611495225</v>
      </c>
      <c r="AD60" s="1">
        <f t="shared" si="51"/>
        <v>196.99556136807612</v>
      </c>
      <c r="AE60" s="1">
        <f t="shared" si="51"/>
        <v>418.74793246539332</v>
      </c>
      <c r="AF60" s="1">
        <f t="shared" si="51"/>
        <v>446.4277010386561</v>
      </c>
      <c r="AG60" s="1">
        <f t="shared" si="51"/>
        <v>450.80159380005239</v>
      </c>
      <c r="AH60" s="1">
        <f t="shared" si="51"/>
        <v>196.99556136807612</v>
      </c>
      <c r="AI60" s="1">
        <f t="shared" si="51"/>
        <v>835.5917266015108</v>
      </c>
      <c r="AJ60" s="1">
        <f t="shared" si="51"/>
        <v>941.88661401702734</v>
      </c>
      <c r="AK60" s="1">
        <f t="shared" si="51"/>
        <v>1009.12327491787</v>
      </c>
      <c r="AL60" s="1">
        <f t="shared" si="51"/>
        <v>196.99556136807612</v>
      </c>
      <c r="AM60" s="1">
        <f t="shared" si="51"/>
        <v>-830.73200766940067</v>
      </c>
      <c r="AN60" s="1">
        <f t="shared" si="51"/>
        <v>-1012.2924985873833</v>
      </c>
      <c r="AO60" s="1">
        <f t="shared" si="51"/>
        <v>-1138.0429438382425</v>
      </c>
      <c r="AP60" s="1">
        <f t="shared" si="51"/>
        <v>196.99556136807612</v>
      </c>
      <c r="AQ60" s="1">
        <f t="shared" si="51"/>
        <v>1669.5009661548997</v>
      </c>
      <c r="AR60" s="1">
        <f t="shared" si="51"/>
        <v>1905.3186715431389</v>
      </c>
      <c r="AS60" s="1">
        <f t="shared" si="51"/>
        <v>2040.8858135522973</v>
      </c>
    </row>
    <row r="62" spans="1:45" s="5" customFormat="1" x14ac:dyDescent="0.35">
      <c r="C62" s="3" t="s">
        <v>17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Z62" s="3" t="s">
        <v>17</v>
      </c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</row>
    <row r="63" spans="1:45" s="5" customFormat="1" x14ac:dyDescent="0.35">
      <c r="C63" s="3" t="s">
        <v>10</v>
      </c>
      <c r="D63" s="3"/>
      <c r="E63" s="3"/>
      <c r="F63" s="3"/>
      <c r="G63" s="3" t="s">
        <v>11</v>
      </c>
      <c r="H63" s="3"/>
      <c r="I63" s="3"/>
      <c r="J63" s="3"/>
      <c r="K63" s="3" t="s">
        <v>12</v>
      </c>
      <c r="L63" s="3"/>
      <c r="M63" s="3"/>
      <c r="N63" s="3"/>
      <c r="O63" s="3" t="s">
        <v>13</v>
      </c>
      <c r="P63" s="3"/>
      <c r="Q63" s="3"/>
      <c r="R63" s="3"/>
      <c r="S63" s="3" t="s">
        <v>14</v>
      </c>
      <c r="T63" s="3"/>
      <c r="U63" s="3"/>
      <c r="V63" s="3"/>
      <c r="Z63" s="3" t="s">
        <v>10</v>
      </c>
      <c r="AA63" s="3"/>
      <c r="AB63" s="3"/>
      <c r="AC63" s="3"/>
      <c r="AD63" s="3" t="s">
        <v>11</v>
      </c>
      <c r="AE63" s="3"/>
      <c r="AF63" s="3"/>
      <c r="AG63" s="3"/>
      <c r="AH63" s="3" t="s">
        <v>12</v>
      </c>
      <c r="AI63" s="3"/>
      <c r="AJ63" s="3"/>
      <c r="AK63" s="3"/>
      <c r="AL63" s="3" t="s">
        <v>13</v>
      </c>
      <c r="AM63" s="3"/>
      <c r="AN63" s="3"/>
      <c r="AO63" s="3"/>
      <c r="AP63" s="3" t="s">
        <v>14</v>
      </c>
      <c r="AQ63" s="3"/>
      <c r="AR63" s="3"/>
      <c r="AS63" s="3"/>
    </row>
    <row r="64" spans="1:45" s="5" customFormat="1" x14ac:dyDescent="0.35">
      <c r="C64" s="5">
        <f>S24</f>
        <v>0</v>
      </c>
      <c r="D64" s="5" t="str">
        <f>T24</f>
        <v>SE+20</v>
      </c>
      <c r="E64" s="5" t="str">
        <f>U24</f>
        <v>SE+40</v>
      </c>
      <c r="F64" s="5" t="str">
        <f>V24</f>
        <v>SE+60</v>
      </c>
      <c r="G64" s="5">
        <f>C64</f>
        <v>0</v>
      </c>
      <c r="H64" s="5" t="str">
        <f>D64</f>
        <v>SE+20</v>
      </c>
      <c r="I64" s="5" t="str">
        <f>E64</f>
        <v>SE+40</v>
      </c>
      <c r="J64" s="5" t="str">
        <f>F64</f>
        <v>SE+60</v>
      </c>
      <c r="K64" s="5">
        <f>G64</f>
        <v>0</v>
      </c>
      <c r="L64" s="5" t="str">
        <f>H64</f>
        <v>SE+20</v>
      </c>
      <c r="M64" s="5" t="str">
        <f>I64</f>
        <v>SE+40</v>
      </c>
      <c r="N64" s="5" t="str">
        <f>J64</f>
        <v>SE+60</v>
      </c>
      <c r="O64" s="5">
        <f>K64</f>
        <v>0</v>
      </c>
      <c r="P64" s="5" t="str">
        <f>L64</f>
        <v>SE+20</v>
      </c>
      <c r="Q64" s="5" t="str">
        <f>M64</f>
        <v>SE+40</v>
      </c>
      <c r="R64" s="5" t="str">
        <f>N64</f>
        <v>SE+60</v>
      </c>
      <c r="S64" s="5">
        <f>O64</f>
        <v>0</v>
      </c>
      <c r="T64" s="5" t="str">
        <f>P64</f>
        <v>SE+20</v>
      </c>
      <c r="U64" s="5" t="str">
        <f>Q64</f>
        <v>SE+40</v>
      </c>
      <c r="V64" s="5" t="str">
        <f>R64</f>
        <v>SE+60</v>
      </c>
      <c r="Z64" s="5">
        <f>AP24</f>
        <v>0</v>
      </c>
      <c r="AA64" s="5" t="str">
        <f>AQ24</f>
        <v>SE+20</v>
      </c>
      <c r="AB64" s="5" t="str">
        <f>AR24</f>
        <v>SE+40</v>
      </c>
      <c r="AC64" s="5" t="str">
        <f>AS24</f>
        <v>SE+60</v>
      </c>
      <c r="AD64" s="5">
        <f>Z64</f>
        <v>0</v>
      </c>
      <c r="AE64" s="5" t="str">
        <f>AA64</f>
        <v>SE+20</v>
      </c>
      <c r="AF64" s="5" t="str">
        <f>AB64</f>
        <v>SE+40</v>
      </c>
      <c r="AG64" s="5" t="str">
        <f>AC64</f>
        <v>SE+60</v>
      </c>
      <c r="AH64" s="5">
        <f>AD64</f>
        <v>0</v>
      </c>
      <c r="AI64" s="5" t="str">
        <f>AE64</f>
        <v>SE+20</v>
      </c>
      <c r="AJ64" s="5" t="str">
        <f>AF64</f>
        <v>SE+40</v>
      </c>
      <c r="AK64" s="5" t="str">
        <f>AG64</f>
        <v>SE+60</v>
      </c>
      <c r="AL64" s="5">
        <f>AH64</f>
        <v>0</v>
      </c>
      <c r="AM64" s="5" t="str">
        <f>AI64</f>
        <v>SE+20</v>
      </c>
      <c r="AN64" s="5" t="str">
        <f>AJ64</f>
        <v>SE+40</v>
      </c>
      <c r="AO64" s="5" t="str">
        <f>AK64</f>
        <v>SE+60</v>
      </c>
      <c r="AP64" s="5">
        <f>AL64</f>
        <v>0</v>
      </c>
      <c r="AQ64" s="5" t="str">
        <f>AM64</f>
        <v>SE+20</v>
      </c>
      <c r="AR64" s="5" t="str">
        <f>AN64</f>
        <v>SE+40</v>
      </c>
      <c r="AS64" s="5" t="str">
        <f>AO64</f>
        <v>SE+60</v>
      </c>
    </row>
    <row r="65" spans="1:45" x14ac:dyDescent="0.35">
      <c r="A65" s="4" t="s">
        <v>6</v>
      </c>
      <c r="B65" s="5">
        <v>0</v>
      </c>
      <c r="C65" s="1">
        <v>0</v>
      </c>
      <c r="D65" s="1">
        <v>58.335317533465897</v>
      </c>
      <c r="E65" s="1">
        <v>63.893455243949099</v>
      </c>
      <c r="F65" s="1">
        <v>63.688268247483599</v>
      </c>
      <c r="G65" s="1">
        <v>0</v>
      </c>
      <c r="H65" s="1">
        <v>58.075600406402799</v>
      </c>
      <c r="I65" s="1">
        <v>63.3223617202203</v>
      </c>
      <c r="J65" s="1">
        <v>63.243320365505603</v>
      </c>
      <c r="K65" s="1">
        <v>0</v>
      </c>
      <c r="L65" s="1">
        <v>104.69447702875</v>
      </c>
      <c r="M65" s="1">
        <v>117.502242490985</v>
      </c>
      <c r="N65" s="1">
        <v>127.831079483683</v>
      </c>
      <c r="O65" s="1">
        <v>0</v>
      </c>
      <c r="P65" s="1">
        <v>-146.47014813407699</v>
      </c>
      <c r="Q65" s="1">
        <v>-166.098722407124</v>
      </c>
      <c r="R65" s="1">
        <v>-186.25272111429399</v>
      </c>
      <c r="S65" s="1">
        <v>0</v>
      </c>
      <c r="T65" s="1">
        <v>263.02778519446002</v>
      </c>
      <c r="U65" s="1">
        <v>294.01119736520297</v>
      </c>
      <c r="V65" s="1">
        <v>313.21823200963502</v>
      </c>
      <c r="X65" s="4" t="s">
        <v>6</v>
      </c>
      <c r="Y65" s="5">
        <v>0</v>
      </c>
      <c r="Z65" s="1">
        <f>Z25+Z5</f>
        <v>0</v>
      </c>
      <c r="AA65" s="1">
        <f>AA25+AA5</f>
        <v>328.49377762211697</v>
      </c>
      <c r="AB65" s="1">
        <f>AB25+AB5</f>
        <v>362.10051168850111</v>
      </c>
      <c r="AC65" s="1">
        <f>AC25+AC5</f>
        <v>364.1005865363403</v>
      </c>
      <c r="AD65" s="1">
        <f>AD25+AD5</f>
        <v>0</v>
      </c>
      <c r="AE65" s="1">
        <f>AE25+AE5</f>
        <v>327.45116055819756</v>
      </c>
      <c r="AF65" s="1">
        <f>AF25+AF5</f>
        <v>362.85575703942084</v>
      </c>
      <c r="AG65" s="1">
        <f>AG25+AG5</f>
        <v>364.67197799146055</v>
      </c>
      <c r="AH65" s="1">
        <f>AH25+AH5</f>
        <v>0</v>
      </c>
      <c r="AI65" s="1">
        <f>AI25+AI5</f>
        <v>867.16874826993353</v>
      </c>
      <c r="AJ65" s="1">
        <f>AJ25+AJ5</f>
        <v>983.37089665242468</v>
      </c>
      <c r="AK65" s="1">
        <f>AK25+AK5</f>
        <v>1069.4729455355982</v>
      </c>
      <c r="AL65" s="1">
        <f>AL25+AL5</f>
        <v>0</v>
      </c>
      <c r="AM65" s="1">
        <f>AM25+AM5</f>
        <v>-1369.8632606012743</v>
      </c>
      <c r="AN65" s="1">
        <f>AN25+AN5</f>
        <v>-1562.6801844221798</v>
      </c>
      <c r="AO65" s="1">
        <f>AO25+AO5</f>
        <v>-1728.4678304034835</v>
      </c>
      <c r="AP65" s="1">
        <f>AP25+AP5</f>
        <v>0</v>
      </c>
      <c r="AQ65" s="1">
        <f>AQ25+AQ5</f>
        <v>2025.3635663773759</v>
      </c>
      <c r="AR65" s="1">
        <f>AR25+AR5</f>
        <v>2288.2834558111081</v>
      </c>
      <c r="AS65" s="1">
        <v>313.21823200963502</v>
      </c>
    </row>
    <row r="66" spans="1:45" x14ac:dyDescent="0.35">
      <c r="A66" s="4"/>
      <c r="B66" s="5" t="s">
        <v>3</v>
      </c>
      <c r="C66" s="1">
        <v>57.573619439930397</v>
      </c>
      <c r="D66" s="1">
        <v>74.511327052263297</v>
      </c>
      <c r="E66" s="1">
        <v>80.054016267996602</v>
      </c>
      <c r="F66" s="1">
        <v>79.920214205450407</v>
      </c>
      <c r="G66" s="1">
        <v>57.030274523446003</v>
      </c>
      <c r="H66" s="1">
        <v>73.842487972400903</v>
      </c>
      <c r="I66" s="1">
        <v>79.201893489988606</v>
      </c>
      <c r="J66" s="1">
        <v>79.389250550005798</v>
      </c>
      <c r="K66" s="1">
        <v>111.070318239283</v>
      </c>
      <c r="L66" s="1">
        <v>127.65274592543599</v>
      </c>
      <c r="M66" s="1">
        <v>140.31577652686701</v>
      </c>
      <c r="N66" s="1">
        <v>150.43820971996001</v>
      </c>
      <c r="O66" s="1">
        <v>-159.779382104474</v>
      </c>
      <c r="P66" s="1">
        <v>-175.18200117259499</v>
      </c>
      <c r="Q66" s="1">
        <v>-194.55929304145999</v>
      </c>
      <c r="R66" s="1">
        <v>-214.47057051399199</v>
      </c>
      <c r="S66" s="1">
        <v>275.46999006887398</v>
      </c>
      <c r="T66" s="1">
        <v>324.61466003776297</v>
      </c>
      <c r="U66" s="1">
        <v>355.00749408840801</v>
      </c>
      <c r="V66" s="1">
        <v>374.816713995952</v>
      </c>
      <c r="X66" s="4"/>
      <c r="Y66" s="5" t="s">
        <v>3</v>
      </c>
      <c r="Z66" s="1">
        <f>Z26+Z6</f>
        <v>287.49080837196135</v>
      </c>
      <c r="AA66" s="1">
        <f>AA26+AA6</f>
        <v>398.68198375314876</v>
      </c>
      <c r="AB66" s="1">
        <f>AB26+AB6</f>
        <v>431.3880022776649</v>
      </c>
      <c r="AC66" s="1">
        <f>AC26+AC6</f>
        <v>433.02958165140393</v>
      </c>
      <c r="AD66" s="1">
        <f>AD26+AD6</f>
        <v>285.96709215307817</v>
      </c>
      <c r="AE66" s="1">
        <f>AE26+AE6</f>
        <v>397.86898030038515</v>
      </c>
      <c r="AF66" s="1">
        <f>AF26+AF6</f>
        <v>432.33162329413358</v>
      </c>
      <c r="AG66" s="1">
        <f>AG26+AG6</f>
        <v>433.9699396859059</v>
      </c>
      <c r="AH66" s="1">
        <f>AH26+AH6</f>
        <v>909.65030240064368</v>
      </c>
      <c r="AI66" s="1">
        <f>AI26+AI6</f>
        <v>1049.9513011521844</v>
      </c>
      <c r="AJ66" s="1">
        <f>AJ26+AJ6</f>
        <v>1166.0199894063303</v>
      </c>
      <c r="AK66" s="1">
        <f>AK26+AK6</f>
        <v>1250.9249552643637</v>
      </c>
      <c r="AL66" s="1">
        <f>AL26+AL6</f>
        <v>-1494.6934462436366</v>
      </c>
      <c r="AM66" s="1">
        <f>AM26+AM6</f>
        <v>-1655.7852733999782</v>
      </c>
      <c r="AN66" s="1">
        <f>AN26+AN6</f>
        <v>-1851.9682033044453</v>
      </c>
      <c r="AO66" s="1">
        <f>AO26+AO6</f>
        <v>-2012.8342056261072</v>
      </c>
      <c r="AP66" s="1">
        <f>AP26+AP6</f>
        <v>2071.4183583130198</v>
      </c>
      <c r="AQ66" s="1">
        <f>AQ26+AQ6</f>
        <v>2457.7977839392938</v>
      </c>
      <c r="AR66" s="1">
        <f>AR26+AR6</f>
        <v>2719.6359611699691</v>
      </c>
      <c r="AS66" s="1">
        <v>374.816713995952</v>
      </c>
    </row>
    <row r="67" spans="1:45" x14ac:dyDescent="0.35">
      <c r="A67" s="4"/>
      <c r="B67" s="5" t="s">
        <v>4</v>
      </c>
      <c r="C67" s="1">
        <v>64.925951309839604</v>
      </c>
      <c r="D67" s="1">
        <v>82.028640843348299</v>
      </c>
      <c r="E67" s="1">
        <v>87.692492868890199</v>
      </c>
      <c r="F67" s="1">
        <v>87.336938530964403</v>
      </c>
      <c r="G67" s="1">
        <v>64.438415730986705</v>
      </c>
      <c r="H67" s="1">
        <v>81.174440136377697</v>
      </c>
      <c r="I67" s="1">
        <v>86.966331080706198</v>
      </c>
      <c r="J67" s="1">
        <v>86.917645325267401</v>
      </c>
      <c r="K67" s="1">
        <v>123.804737751722</v>
      </c>
      <c r="L67" s="1">
        <v>140.24375374634499</v>
      </c>
      <c r="M67" s="1">
        <v>152.563073303495</v>
      </c>
      <c r="N67" s="1">
        <v>162.66645858209299</v>
      </c>
      <c r="O67" s="1">
        <v>-176.888807724271</v>
      </c>
      <c r="P67" s="1">
        <v>-192.245141649994</v>
      </c>
      <c r="Q67" s="1">
        <v>-211.141966128386</v>
      </c>
      <c r="R67" s="1">
        <v>-230.685513743174</v>
      </c>
      <c r="S67" s="1">
        <v>307.90920925171599</v>
      </c>
      <c r="T67" s="1">
        <v>357.00410173879101</v>
      </c>
      <c r="U67" s="1">
        <v>386.75560985442598</v>
      </c>
      <c r="V67" s="1">
        <v>406.63150094645403</v>
      </c>
      <c r="X67" s="4"/>
      <c r="Y67" s="5" t="s">
        <v>4</v>
      </c>
      <c r="Z67" s="1">
        <f>Z27+Z7</f>
        <v>317.39721846492574</v>
      </c>
      <c r="AA67" s="1">
        <f>AA27+AA7</f>
        <v>428.61299876153021</v>
      </c>
      <c r="AB67" s="1">
        <f>AB27+AB7</f>
        <v>461.97903347942719</v>
      </c>
      <c r="AC67" s="1">
        <f>AC27+AC7</f>
        <v>463.85100283902079</v>
      </c>
      <c r="AD67" s="1">
        <f>AD27+AD7</f>
        <v>315.70965136745258</v>
      </c>
      <c r="AE67" s="1">
        <f>AE27+AE7</f>
        <v>428.70077016723644</v>
      </c>
      <c r="AF67" s="1">
        <f>AF27+AF7</f>
        <v>462.66610415531147</v>
      </c>
      <c r="AG67" s="1">
        <f>AG27+AG7</f>
        <v>464.79862874725126</v>
      </c>
      <c r="AH67" s="1">
        <f>AH27+AH7</f>
        <v>1001.9699313540683</v>
      </c>
      <c r="AI67" s="1">
        <f>AI27+AI7</f>
        <v>1142.3071409461299</v>
      </c>
      <c r="AJ67" s="1">
        <f>AJ27+AJ7</f>
        <v>1257.405214582933</v>
      </c>
      <c r="AK67" s="1">
        <f>AK27+AK7</f>
        <v>1342.611377366366</v>
      </c>
      <c r="AL67" s="1">
        <f>AL27+AL7</f>
        <v>-1643.445382013881</v>
      </c>
      <c r="AM67" s="1">
        <f>AM27+AM7</f>
        <v>-1804.5189309293255</v>
      </c>
      <c r="AN67" s="1">
        <f>AN27+AN7</f>
        <v>-2000.827631310068</v>
      </c>
      <c r="AO67" s="1">
        <f>AO27+AO7</f>
        <v>-2163.9915627094342</v>
      </c>
      <c r="AP67" s="1">
        <f>AP27+AP7</f>
        <v>2278.8255393572581</v>
      </c>
      <c r="AQ67" s="1">
        <f>AQ27+AQ7</f>
        <v>2664.7008621881359</v>
      </c>
      <c r="AR67" s="1">
        <f>AR27+AR7</f>
        <v>2928.0070756165223</v>
      </c>
      <c r="AS67" s="1">
        <v>406.63150094645403</v>
      </c>
    </row>
    <row r="68" spans="1:45" x14ac:dyDescent="0.35">
      <c r="A68" s="4"/>
      <c r="B68" s="5" t="s">
        <v>5</v>
      </c>
      <c r="C68" s="1">
        <v>66.822932641296305</v>
      </c>
      <c r="D68" s="1">
        <v>83.966166710865593</v>
      </c>
      <c r="E68" s="1">
        <v>89.534908105495205</v>
      </c>
      <c r="F68" s="1">
        <v>89.298808057603196</v>
      </c>
      <c r="G68" s="1">
        <v>66.447015086803304</v>
      </c>
      <c r="H68" s="1">
        <v>83.207107714327904</v>
      </c>
      <c r="I68" s="1">
        <v>88.779205443175002</v>
      </c>
      <c r="J68" s="1">
        <v>88.543410785242202</v>
      </c>
      <c r="K68" s="1">
        <v>136.263364561575</v>
      </c>
      <c r="L68" s="1">
        <v>152.376043607638</v>
      </c>
      <c r="M68" s="1">
        <v>164.61193639151301</v>
      </c>
      <c r="N68" s="1">
        <v>174.51100622161599</v>
      </c>
      <c r="O68" s="1">
        <v>-199.73214567936699</v>
      </c>
      <c r="P68" s="1">
        <v>-214.150762313196</v>
      </c>
      <c r="Q68" s="1">
        <v>-232.67886178310999</v>
      </c>
      <c r="R68" s="1">
        <v>-252.285313176183</v>
      </c>
      <c r="S68" s="1">
        <v>334.327703136975</v>
      </c>
      <c r="T68" s="1">
        <v>383.08423667876701</v>
      </c>
      <c r="U68" s="1">
        <v>412.49470946482103</v>
      </c>
      <c r="V68" s="1">
        <v>431.95208762892798</v>
      </c>
      <c r="X68" s="4"/>
      <c r="Y68" s="5" t="s">
        <v>5</v>
      </c>
      <c r="Z68" s="1">
        <f>Z28+Z8</f>
        <v>322.03014510726712</v>
      </c>
      <c r="AA68" s="1">
        <f>AA28+AA8</f>
        <v>432.95168529458635</v>
      </c>
      <c r="AB68" s="1">
        <f>AB28+AB8</f>
        <v>466.4435533475712</v>
      </c>
      <c r="AC68" s="1">
        <f>AC28+AC8</f>
        <v>468.09854403565373</v>
      </c>
      <c r="AD68" s="1">
        <f>AD28+AD8</f>
        <v>321.07969584066302</v>
      </c>
      <c r="AE68" s="1">
        <f>AE28+AE8</f>
        <v>431.9359633094893</v>
      </c>
      <c r="AF68" s="1">
        <f>AF28+AF8</f>
        <v>467.16143156095211</v>
      </c>
      <c r="AG68" s="1">
        <f>AG28+AG8</f>
        <v>469.92678676139326</v>
      </c>
      <c r="AH68" s="1">
        <f>AH28+AH8</f>
        <v>1091.5738404929007</v>
      </c>
      <c r="AI68" s="1">
        <f>AI28+AI8</f>
        <v>1230.8735709191226</v>
      </c>
      <c r="AJ68" s="1">
        <f>AJ28+AJ8</f>
        <v>1346.0897977078739</v>
      </c>
      <c r="AK68" s="1">
        <f>AK28+AK8</f>
        <v>1431.0703833953751</v>
      </c>
      <c r="AL68" s="1">
        <f>AL28+AL8</f>
        <v>-1814.0082287396592</v>
      </c>
      <c r="AM68" s="1">
        <f>AM28+AM8</f>
        <v>-1972.4154796549385</v>
      </c>
      <c r="AN68" s="1">
        <f>AN28+AN8</f>
        <v>-2167.8257796374146</v>
      </c>
      <c r="AO68" s="1">
        <f>AO28+AO8</f>
        <v>-2330.2405173791722</v>
      </c>
      <c r="AP68" s="1">
        <f>AP28+AP8</f>
        <v>2458.6378014288853</v>
      </c>
      <c r="AQ68" s="1">
        <f>AQ28+AQ8</f>
        <v>2840.1137053298594</v>
      </c>
      <c r="AR68" s="1">
        <f>AR28+AR8</f>
        <v>3103.4566685093314</v>
      </c>
      <c r="AS68" s="1">
        <v>431.95208762892798</v>
      </c>
    </row>
    <row r="69" spans="1:45" x14ac:dyDescent="0.35">
      <c r="A69" s="4" t="s">
        <v>7</v>
      </c>
      <c r="B69" s="5">
        <f>B65</f>
        <v>0</v>
      </c>
      <c r="C69" s="1">
        <v>0</v>
      </c>
      <c r="D69" s="1">
        <v>3.50833930049932</v>
      </c>
      <c r="E69" s="1">
        <v>3.89203306821552</v>
      </c>
      <c r="F69" s="1">
        <v>4.2151487592963903</v>
      </c>
      <c r="G69" s="1">
        <v>0</v>
      </c>
      <c r="H69" s="1">
        <v>4.2179705874480096</v>
      </c>
      <c r="I69" s="1">
        <v>4.7796243218333698</v>
      </c>
      <c r="J69" s="1">
        <v>5.1656227670904196</v>
      </c>
      <c r="K69" s="1">
        <v>0</v>
      </c>
      <c r="L69" s="1">
        <v>3.5241975661406699</v>
      </c>
      <c r="M69" s="1">
        <v>3.7678661593846199</v>
      </c>
      <c r="N69" s="1">
        <v>4.0026391620884096</v>
      </c>
      <c r="O69" s="1">
        <v>0</v>
      </c>
      <c r="P69" s="1">
        <v>9.5953340272147791</v>
      </c>
      <c r="Q69" s="1">
        <v>10.5245219931778</v>
      </c>
      <c r="R69" s="1">
        <v>11.310340746829</v>
      </c>
      <c r="S69" s="1">
        <v>0</v>
      </c>
      <c r="T69" s="1">
        <v>10.9158748722582</v>
      </c>
      <c r="U69" s="1">
        <v>11.9554110162825</v>
      </c>
      <c r="V69" s="1">
        <v>12.738335973382901</v>
      </c>
      <c r="X69" s="4" t="s">
        <v>7</v>
      </c>
      <c r="Y69" s="5">
        <f>Y65</f>
        <v>0</v>
      </c>
      <c r="Z69" s="1">
        <f>Z29+Z9</f>
        <v>0</v>
      </c>
      <c r="AA69" s="1">
        <f>AA29+AA9</f>
        <v>28.35414030335971</v>
      </c>
      <c r="AB69" s="1">
        <f>AB29+AB9</f>
        <v>31.910375392470421</v>
      </c>
      <c r="AC69" s="1">
        <f>AC29+AC9</f>
        <v>34.580384002873579</v>
      </c>
      <c r="AD69" s="1">
        <f>AD29+AD9</f>
        <v>0</v>
      </c>
      <c r="AE69" s="1">
        <f>AE29+AE9</f>
        <v>35.026258142162149</v>
      </c>
      <c r="AF69" s="1">
        <f>AF29+AF9</f>
        <v>39.595327999583269</v>
      </c>
      <c r="AG69" s="1">
        <f>AG29+AG9</f>
        <v>42.95016123262883</v>
      </c>
      <c r="AH69" s="1">
        <f>AH29+AH9</f>
        <v>0</v>
      </c>
      <c r="AI69" s="1">
        <f>AI29+AI9</f>
        <v>36.362351824320307</v>
      </c>
      <c r="AJ69" s="1">
        <f>AJ29+AJ9</f>
        <v>38.534617346875642</v>
      </c>
      <c r="AK69" s="1">
        <f>AK29+AK9</f>
        <v>40.631950142682442</v>
      </c>
      <c r="AL69" s="1">
        <f>AL29+AL9</f>
        <v>0</v>
      </c>
      <c r="AM69" s="1">
        <f>AM29+AM9</f>
        <v>90.718131157931964</v>
      </c>
      <c r="AN69" s="1">
        <f>AN29+AN9</f>
        <v>99.031558021065294</v>
      </c>
      <c r="AO69" s="1">
        <f>AO29+AO9</f>
        <v>106.50445415176065</v>
      </c>
      <c r="AP69" s="1">
        <f>AP29+AP9</f>
        <v>0</v>
      </c>
      <c r="AQ69" s="1">
        <f>AQ29+AQ9</f>
        <v>99.071927705213696</v>
      </c>
      <c r="AR69" s="1">
        <f>AR29+AR9</f>
        <v>108.22522285100102</v>
      </c>
      <c r="AS69" s="1">
        <v>12.738335973382901</v>
      </c>
    </row>
    <row r="70" spans="1:45" x14ac:dyDescent="0.35">
      <c r="A70" s="4"/>
      <c r="B70" s="5" t="str">
        <f t="shared" ref="B70:B80" si="77">B66</f>
        <v>NO+20</v>
      </c>
      <c r="C70" s="1">
        <v>3.7136556352324899</v>
      </c>
      <c r="D70" s="1">
        <v>4.2997493905680004</v>
      </c>
      <c r="E70" s="1">
        <v>4.6843569039619597</v>
      </c>
      <c r="F70" s="1">
        <v>4.9828672791754096</v>
      </c>
      <c r="G70" s="1">
        <v>4.6282115064346199</v>
      </c>
      <c r="H70" s="1">
        <v>5.2694832155129196</v>
      </c>
      <c r="I70" s="1">
        <v>5.76103009917398</v>
      </c>
      <c r="J70" s="1">
        <v>6.1266484204719696</v>
      </c>
      <c r="K70" s="1">
        <v>3.52259757338076</v>
      </c>
      <c r="L70" s="1">
        <v>3.8837776029623501</v>
      </c>
      <c r="M70" s="1">
        <v>4.1961092533026099</v>
      </c>
      <c r="N70" s="1">
        <v>4.4414558606551999</v>
      </c>
      <c r="O70" s="1">
        <v>9.7883670800814002</v>
      </c>
      <c r="P70" s="1">
        <v>11.2141083208291</v>
      </c>
      <c r="Q70" s="1">
        <v>12.318012946777101</v>
      </c>
      <c r="R70" s="1">
        <v>13.1488837275698</v>
      </c>
      <c r="S70" s="1">
        <v>11.2909661707977</v>
      </c>
      <c r="T70" s="1">
        <v>12.773985217160501</v>
      </c>
      <c r="U70" s="1">
        <v>14.0027460570182</v>
      </c>
      <c r="V70" s="1">
        <v>14.986303196429001</v>
      </c>
      <c r="X70" s="4"/>
      <c r="Y70" s="5" t="str">
        <f t="shared" ref="Y70:Y80" si="78">Y66</f>
        <v>NO+20</v>
      </c>
      <c r="Z70" s="1">
        <f>Z30+Z10</f>
        <v>29.783886859476333</v>
      </c>
      <c r="AA70" s="1">
        <f>AA30+AA10</f>
        <v>34.476223688001667</v>
      </c>
      <c r="AB70" s="1">
        <f>AB30+AB10</f>
        <v>38.062277451012164</v>
      </c>
      <c r="AC70" s="1">
        <f>AC30+AC10</f>
        <v>40.602771540383856</v>
      </c>
      <c r="AD70" s="1">
        <f>AD30+AD10</f>
        <v>36.390030851729719</v>
      </c>
      <c r="AE70" s="1">
        <f>AE30+AE10</f>
        <v>42.529859415353584</v>
      </c>
      <c r="AF70" s="1">
        <f>AF30+AF10</f>
        <v>47.0943755804972</v>
      </c>
      <c r="AG70" s="1">
        <f>AG30+AG10</f>
        <v>50.290509751733957</v>
      </c>
      <c r="AH70" s="1">
        <f>AH30+AH10</f>
        <v>35.704540470115418</v>
      </c>
      <c r="AI70" s="1">
        <f>AI30+AI10</f>
        <v>39.506406451381054</v>
      </c>
      <c r="AJ70" s="1">
        <f>AJ30+AJ10</f>
        <v>42.56546493603733</v>
      </c>
      <c r="AK70" s="1">
        <f>AK30+AK10</f>
        <v>44.778600762152607</v>
      </c>
      <c r="AL70" s="1">
        <f>AL30+AL10</f>
        <v>91.58905632436165</v>
      </c>
      <c r="AM70" s="1">
        <f>AM30+AM10</f>
        <v>103.20145562854165</v>
      </c>
      <c r="AN70" s="1">
        <f>AN30+AN10</f>
        <v>112.69802653466002</v>
      </c>
      <c r="AO70" s="1">
        <f>AO30+AO10</f>
        <v>120.68810933484627</v>
      </c>
      <c r="AP70" s="1">
        <f>AP30+AP10</f>
        <v>100.39544658311567</v>
      </c>
      <c r="AQ70" s="1">
        <f>AQ30+AQ10</f>
        <v>113.35219649064899</v>
      </c>
      <c r="AR70" s="1">
        <f>AR30+AR10</f>
        <v>124.2810734752143</v>
      </c>
      <c r="AS70" s="1">
        <v>14.986303196429001</v>
      </c>
    </row>
    <row r="71" spans="1:45" x14ac:dyDescent="0.35">
      <c r="A71" s="4"/>
      <c r="B71" s="5" t="str">
        <f t="shared" si="77"/>
        <v>NO+40</v>
      </c>
      <c r="C71" s="1">
        <v>4.1484162394151403</v>
      </c>
      <c r="D71" s="1">
        <v>4.7170153996341204</v>
      </c>
      <c r="E71" s="1">
        <v>5.0999596711658999</v>
      </c>
      <c r="F71" s="1">
        <v>5.4124474990973299</v>
      </c>
      <c r="G71" s="1">
        <v>5.1544059065008296</v>
      </c>
      <c r="H71" s="1">
        <v>5.8160774293276702</v>
      </c>
      <c r="I71" s="1">
        <v>6.2828107928421799</v>
      </c>
      <c r="J71" s="1">
        <v>6.7039075836850301</v>
      </c>
      <c r="K71" s="1">
        <v>3.9040903643092402</v>
      </c>
      <c r="L71" s="1">
        <v>4.2795558462018501</v>
      </c>
      <c r="M71" s="1">
        <v>4.57653423725161</v>
      </c>
      <c r="N71" s="1">
        <v>4.8383733350188196</v>
      </c>
      <c r="O71" s="1">
        <v>10.9491863192062</v>
      </c>
      <c r="P71" s="1">
        <v>11.948552351101601</v>
      </c>
      <c r="Q71" s="1">
        <v>13.0378078273617</v>
      </c>
      <c r="R71" s="1">
        <v>13.965383426489501</v>
      </c>
      <c r="S71" s="1">
        <v>12.5288731908052</v>
      </c>
      <c r="T71" s="1">
        <v>14.2593321240274</v>
      </c>
      <c r="U71" s="1">
        <v>15.4271156267028</v>
      </c>
      <c r="V71" s="1">
        <v>16.350037648586301</v>
      </c>
      <c r="X71" s="4"/>
      <c r="Y71" s="5" t="str">
        <f t="shared" si="78"/>
        <v>NO+40</v>
      </c>
      <c r="Z71" s="1">
        <f>Z31+Z11</f>
        <v>32.829371225387419</v>
      </c>
      <c r="AA71" s="1">
        <f>AA31+AA11</f>
        <v>37.397674467043721</v>
      </c>
      <c r="AB71" s="1">
        <f>AB31+AB11</f>
        <v>41.005438669020322</v>
      </c>
      <c r="AC71" s="1">
        <f>AC31+AC11</f>
        <v>43.664854086760954</v>
      </c>
      <c r="AD71" s="1">
        <f>AD31+AD11</f>
        <v>39.630041790095753</v>
      </c>
      <c r="AE71" s="1">
        <f>AE31+AE11</f>
        <v>46.251469079394312</v>
      </c>
      <c r="AF71" s="1">
        <f>AF31+AF11</f>
        <v>50.936109360647862</v>
      </c>
      <c r="AG71" s="1">
        <f>AG31+AG11</f>
        <v>54.553202673672018</v>
      </c>
      <c r="AH71" s="1">
        <f>AH31+AH11</f>
        <v>38.363319130716995</v>
      </c>
      <c r="AI71" s="1">
        <f>AI31+AI11</f>
        <v>42.65053120456998</v>
      </c>
      <c r="AJ71" s="1">
        <f>AJ31+AJ11</f>
        <v>45.805245254521196</v>
      </c>
      <c r="AK71" s="1">
        <f>AK31+AK11</f>
        <v>48.308954236583553</v>
      </c>
      <c r="AL71" s="1">
        <f>AL31+AL11</f>
        <v>100.15299321796851</v>
      </c>
      <c r="AM71" s="1">
        <f>AM31+AM11</f>
        <v>111.3287387668438</v>
      </c>
      <c r="AN71" s="1">
        <f>AN31+AN11</f>
        <v>120.78699891842336</v>
      </c>
      <c r="AO71" s="1">
        <f>AO31+AO11</f>
        <v>129.5687569622425</v>
      </c>
      <c r="AP71" s="1">
        <f>AP31+AP11</f>
        <v>109.3769128681743</v>
      </c>
      <c r="AQ71" s="1">
        <f>AQ31+AQ11</f>
        <v>123.02519728495182</v>
      </c>
      <c r="AR71" s="1">
        <f>AR31+AR11</f>
        <v>133.89333083983112</v>
      </c>
      <c r="AS71" s="1">
        <v>16.350037648586301</v>
      </c>
    </row>
    <row r="72" spans="1:45" x14ac:dyDescent="0.35">
      <c r="A72" s="4"/>
      <c r="B72" s="5" t="str">
        <f t="shared" si="77"/>
        <v>NO+60</v>
      </c>
      <c r="C72" s="1">
        <v>4.56889585124134</v>
      </c>
      <c r="D72" s="1">
        <v>5.1243985853756602</v>
      </c>
      <c r="E72" s="1">
        <v>5.4986476680731897</v>
      </c>
      <c r="F72" s="1">
        <v>5.8102985910596603</v>
      </c>
      <c r="G72" s="1">
        <v>5.7136351534071199</v>
      </c>
      <c r="H72" s="1">
        <v>6.3849678295227896</v>
      </c>
      <c r="I72" s="1">
        <v>6.8240308074414404</v>
      </c>
      <c r="J72" s="1">
        <v>7.2032944178915503</v>
      </c>
      <c r="K72" s="1">
        <v>4.2265987315535396</v>
      </c>
      <c r="L72" s="1">
        <v>4.5985150148721097</v>
      </c>
      <c r="M72" s="1">
        <v>4.8837602758189398</v>
      </c>
      <c r="N72" s="1">
        <v>5.1237777975982697</v>
      </c>
      <c r="O72" s="1">
        <v>12.084348354392599</v>
      </c>
      <c r="P72" s="1">
        <v>12.9912379167162</v>
      </c>
      <c r="Q72" s="1">
        <v>14.061210912366199</v>
      </c>
      <c r="R72" s="1">
        <v>14.9022364059149</v>
      </c>
      <c r="S72" s="1">
        <v>13.757704264801101</v>
      </c>
      <c r="T72" s="1">
        <v>15.3984075968641</v>
      </c>
      <c r="U72" s="1">
        <v>16.571657455995901</v>
      </c>
      <c r="V72" s="1">
        <v>17.407960413741598</v>
      </c>
      <c r="X72" s="4"/>
      <c r="Y72" s="5" t="str">
        <f t="shared" si="78"/>
        <v>NO+60</v>
      </c>
      <c r="Z72" s="1">
        <f>Z32+Z12</f>
        <v>35.695262458853463</v>
      </c>
      <c r="AA72" s="1">
        <f>AA32+AA12</f>
        <v>40.171439442601098</v>
      </c>
      <c r="AB72" s="1">
        <f>AB32+AB12</f>
        <v>43.782551811768663</v>
      </c>
      <c r="AC72" s="1">
        <f>AC32+AC12</f>
        <v>46.428699361738239</v>
      </c>
      <c r="AD72" s="1">
        <f>AD32+AD12</f>
        <v>43.612715519921508</v>
      </c>
      <c r="AE72" s="1">
        <f>AE32+AE12</f>
        <v>49.344141663460199</v>
      </c>
      <c r="AF72" s="1">
        <f>AF32+AF12</f>
        <v>54.318231843827846</v>
      </c>
      <c r="AG72" s="1">
        <f>AG32+AG12</f>
        <v>57.857205818059455</v>
      </c>
      <c r="AH72" s="1">
        <f>AH32+AH12</f>
        <v>40.452679811906151</v>
      </c>
      <c r="AI72" s="1">
        <f>AI32+AI12</f>
        <v>44.638859029370394</v>
      </c>
      <c r="AJ72" s="1">
        <f>AJ32+AJ12</f>
        <v>47.976230730064032</v>
      </c>
      <c r="AK72" s="1">
        <f>AK32+AK12</f>
        <v>50.212733293976214</v>
      </c>
      <c r="AL72" s="1">
        <f>AL32+AL12</f>
        <v>106.52353102395705</v>
      </c>
      <c r="AM72" s="1">
        <f>AM32+AM12</f>
        <v>118.46943508134198</v>
      </c>
      <c r="AN72" s="1">
        <f>AN32+AN12</f>
        <v>128.03748310802544</v>
      </c>
      <c r="AO72" s="1">
        <f>AO32+AO12</f>
        <v>135.86454529609833</v>
      </c>
      <c r="AP72" s="1">
        <f>AP32+AP12</f>
        <v>115.37493655726769</v>
      </c>
      <c r="AQ72" s="1">
        <f>AQ32+AQ12</f>
        <v>129.69195448473843</v>
      </c>
      <c r="AR72" s="1">
        <f>AR32+AR12</f>
        <v>140.62162735994124</v>
      </c>
      <c r="AS72" s="1">
        <v>17.407960413741598</v>
      </c>
    </row>
    <row r="73" spans="1:45" x14ac:dyDescent="0.35">
      <c r="A73" s="4" t="s">
        <v>8</v>
      </c>
      <c r="B73" s="5">
        <f t="shared" si="77"/>
        <v>0</v>
      </c>
      <c r="C73" s="1">
        <v>0</v>
      </c>
      <c r="D73" s="1">
        <v>51.303887493487402</v>
      </c>
      <c r="E73" s="1">
        <v>56.238812167818502</v>
      </c>
      <c r="F73" s="1">
        <v>55.321350319857999</v>
      </c>
      <c r="G73" s="1">
        <v>0</v>
      </c>
      <c r="H73" s="1">
        <v>50.0879026398581</v>
      </c>
      <c r="I73" s="1">
        <v>54.388883588734799</v>
      </c>
      <c r="J73" s="1">
        <v>53.960285531695497</v>
      </c>
      <c r="K73" s="1">
        <v>0</v>
      </c>
      <c r="L73" s="1">
        <v>97.563840134276404</v>
      </c>
      <c r="M73" s="1">
        <v>110.36775934783201</v>
      </c>
      <c r="N73" s="1">
        <v>120.375595673725</v>
      </c>
      <c r="O73" s="1">
        <v>0</v>
      </c>
      <c r="P73" s="1">
        <v>-165.856481154656</v>
      </c>
      <c r="Q73" s="1">
        <v>-187.74178406660701</v>
      </c>
      <c r="R73" s="1">
        <v>-209.56926507527999</v>
      </c>
      <c r="S73" s="1">
        <v>0</v>
      </c>
      <c r="T73" s="1">
        <v>244.15809542973301</v>
      </c>
      <c r="U73" s="1">
        <v>272.77589012281601</v>
      </c>
      <c r="V73" s="1">
        <v>291.13788084758397</v>
      </c>
      <c r="X73" s="4" t="s">
        <v>8</v>
      </c>
      <c r="Y73" s="5">
        <f t="shared" si="78"/>
        <v>0</v>
      </c>
      <c r="Z73" s="1">
        <f>Z33+Z13</f>
        <v>0</v>
      </c>
      <c r="AA73" s="1">
        <f>AA33+AA13</f>
        <v>274.2987649249751</v>
      </c>
      <c r="AB73" s="1">
        <f>AB33+AB13</f>
        <v>301.3140311664115</v>
      </c>
      <c r="AC73" s="1">
        <f>AC33+AC13</f>
        <v>297.44233271973212</v>
      </c>
      <c r="AD73" s="1">
        <f>AD33+AD13</f>
        <v>0</v>
      </c>
      <c r="AE73" s="1">
        <f>AE33+AE13</f>
        <v>257.85033430325421</v>
      </c>
      <c r="AF73" s="1">
        <f>AF33+AF13</f>
        <v>282.80776004771502</v>
      </c>
      <c r="AG73" s="1">
        <f>AG33+AG13</f>
        <v>280.54985291648273</v>
      </c>
      <c r="AH73" s="1">
        <f>AH33+AH13</f>
        <v>0</v>
      </c>
      <c r="AI73" s="1">
        <f>AI33+AI13</f>
        <v>798.67599995914327</v>
      </c>
      <c r="AJ73" s="1">
        <f>AJ33+AJ13</f>
        <v>909.86463247860866</v>
      </c>
      <c r="AK73" s="1">
        <f>AK33+AK13</f>
        <v>990.58744731536797</v>
      </c>
      <c r="AL73" s="1">
        <f>AL33+AL13</f>
        <v>0</v>
      </c>
      <c r="AM73" s="1">
        <f>AM33+AM13</f>
        <v>-1563.5513673719154</v>
      </c>
      <c r="AN73" s="1">
        <f>AN33+AN13</f>
        <v>-1768.1492022329353</v>
      </c>
      <c r="AO73" s="1">
        <f>AO33+AO13</f>
        <v>-1962.3111579060132</v>
      </c>
      <c r="AP73" s="1">
        <f>AP33+AP13</f>
        <v>0</v>
      </c>
      <c r="AQ73" s="1">
        <f>AQ33+AQ13</f>
        <v>1843.2240942263377</v>
      </c>
      <c r="AR73" s="1">
        <f>AR33+AR13</f>
        <v>2086.1110354847433</v>
      </c>
      <c r="AS73" s="1">
        <v>291.13788084758397</v>
      </c>
    </row>
    <row r="74" spans="1:45" x14ac:dyDescent="0.35">
      <c r="A74" s="4"/>
      <c r="B74" s="5" t="str">
        <f t="shared" si="77"/>
        <v>NO+20</v>
      </c>
      <c r="C74" s="1">
        <v>50.3638525711673</v>
      </c>
      <c r="D74" s="1">
        <v>66.287789586935006</v>
      </c>
      <c r="E74" s="1">
        <v>71.1697718685149</v>
      </c>
      <c r="F74" s="1">
        <v>70.231194277592905</v>
      </c>
      <c r="G74" s="1">
        <v>48.5416148579408</v>
      </c>
      <c r="H74" s="1">
        <v>64.369907975673797</v>
      </c>
      <c r="I74" s="1">
        <v>69.118824794337897</v>
      </c>
      <c r="J74" s="1">
        <v>68.662892597383006</v>
      </c>
      <c r="K74" s="1">
        <v>104.45725545966501</v>
      </c>
      <c r="L74" s="1">
        <v>119.768318797603</v>
      </c>
      <c r="M74" s="1">
        <v>131.99388740661701</v>
      </c>
      <c r="N74" s="1">
        <v>141.57193815947701</v>
      </c>
      <c r="O74" s="1">
        <v>-179.81910642799599</v>
      </c>
      <c r="P74" s="1">
        <v>-198.577897802226</v>
      </c>
      <c r="Q74" s="1">
        <v>-220.90345502224</v>
      </c>
      <c r="R74" s="1">
        <v>-243.013932564866</v>
      </c>
      <c r="S74" s="1">
        <v>254.989141543979</v>
      </c>
      <c r="T74" s="1">
        <v>301.22275812005699</v>
      </c>
      <c r="U74" s="1">
        <v>328.5976879955</v>
      </c>
      <c r="V74" s="1">
        <v>346.85742464369099</v>
      </c>
      <c r="X74" s="4"/>
      <c r="Y74" s="5" t="str">
        <f t="shared" si="78"/>
        <v>NO+20</v>
      </c>
      <c r="Z74" s="1">
        <f>Z34+Z14</f>
        <v>231.28383068864491</v>
      </c>
      <c r="AA74" s="1">
        <f>AA34+AA14</f>
        <v>332.20421538423045</v>
      </c>
      <c r="AB74" s="1">
        <f>AB34+AB14</f>
        <v>359.75739248988646</v>
      </c>
      <c r="AC74" s="1">
        <f>AC34+AC14</f>
        <v>355.1686235757478</v>
      </c>
      <c r="AD74" s="1">
        <f>AD34+AD14</f>
        <v>216.93845665289268</v>
      </c>
      <c r="AE74" s="1">
        <f>AE34+AE14</f>
        <v>314.65990827485712</v>
      </c>
      <c r="AF74" s="1">
        <f>AF34+AF14</f>
        <v>339.35721029715921</v>
      </c>
      <c r="AG74" s="1">
        <f>AG34+AG14</f>
        <v>336.51843244959707</v>
      </c>
      <c r="AH74" s="1">
        <f>AH34+AH14</f>
        <v>838.59822403636247</v>
      </c>
      <c r="AI74" s="1">
        <f>AI34+AI14</f>
        <v>972.35908181931654</v>
      </c>
      <c r="AJ74" s="1">
        <f>AJ34+AJ14</f>
        <v>1083.6032609014551</v>
      </c>
      <c r="AK74" s="1">
        <f>AK34+AK14</f>
        <v>1164.4132668525199</v>
      </c>
      <c r="AL74" s="1">
        <f>AL34+AL14</f>
        <v>-1681.7770915251178</v>
      </c>
      <c r="AM74" s="1">
        <f>AM34+AM14</f>
        <v>-1868.2704934499841</v>
      </c>
      <c r="AN74" s="1">
        <f>AN34+AN14</f>
        <v>-2080.9510539926346</v>
      </c>
      <c r="AO74" s="1">
        <f>AO34+AO14</f>
        <v>-2275.1698327311947</v>
      </c>
      <c r="AP74" s="1">
        <f>AP34+AP14</f>
        <v>1884.252990999325</v>
      </c>
      <c r="AQ74" s="1">
        <f>AQ34+AQ14</f>
        <v>2247.9904013210144</v>
      </c>
      <c r="AR74" s="1">
        <f>AR34+AR14</f>
        <v>2489.395921799221</v>
      </c>
      <c r="AS74" s="1">
        <v>346.85742464369099</v>
      </c>
    </row>
    <row r="75" spans="1:45" x14ac:dyDescent="0.35">
      <c r="A75" s="4"/>
      <c r="B75" s="5" t="str">
        <f t="shared" si="77"/>
        <v>NO+40</v>
      </c>
      <c r="C75" s="1">
        <v>57.0016704451537</v>
      </c>
      <c r="D75" s="1">
        <v>72.857834665550598</v>
      </c>
      <c r="E75" s="1">
        <v>77.885870850874895</v>
      </c>
      <c r="F75" s="1">
        <v>77.044997969718196</v>
      </c>
      <c r="G75" s="1">
        <v>54.897756599271197</v>
      </c>
      <c r="H75" s="1">
        <v>70.842347663461496</v>
      </c>
      <c r="I75" s="1">
        <v>75.592498750828</v>
      </c>
      <c r="J75" s="1">
        <v>74.663481097451395</v>
      </c>
      <c r="K75" s="1">
        <v>116.243018061928</v>
      </c>
      <c r="L75" s="1">
        <v>131.797861117655</v>
      </c>
      <c r="M75" s="1">
        <v>143.48233079169799</v>
      </c>
      <c r="N75" s="1">
        <v>153.48333779256001</v>
      </c>
      <c r="O75" s="1">
        <v>-199.19889654833</v>
      </c>
      <c r="P75" s="1">
        <v>-217.492860164852</v>
      </c>
      <c r="Q75" s="1">
        <v>-237.688388962234</v>
      </c>
      <c r="R75" s="1">
        <v>-261.12663105851101</v>
      </c>
      <c r="S75" s="1">
        <v>285.42697645083803</v>
      </c>
      <c r="T75" s="1">
        <v>330.92044202538699</v>
      </c>
      <c r="U75" s="1">
        <v>358.67095953560897</v>
      </c>
      <c r="V75" s="1">
        <v>376.52101730369498</v>
      </c>
      <c r="X75" s="4"/>
      <c r="Y75" s="5" t="str">
        <f t="shared" si="78"/>
        <v>NO+40</v>
      </c>
      <c r="Z75" s="1">
        <f>Z35+Z15</f>
        <v>255.39505100766377</v>
      </c>
      <c r="AA75" s="1">
        <f>AA35+AA15</f>
        <v>356.30101483048122</v>
      </c>
      <c r="AB75" s="1">
        <f>AB35+AB15</f>
        <v>382.82222467864256</v>
      </c>
      <c r="AC75" s="1">
        <f>AC35+AC15</f>
        <v>377.99912812720834</v>
      </c>
      <c r="AD75" s="1">
        <f>AD35+AD15</f>
        <v>240.24567521654055</v>
      </c>
      <c r="AE75" s="1">
        <f>AE35+AE15</f>
        <v>333.47661700414085</v>
      </c>
      <c r="AF75" s="1">
        <f>AF35+AF15</f>
        <v>362.07389219655471</v>
      </c>
      <c r="AG75" s="1">
        <f>AG35+AG15</f>
        <v>356.53030113418208</v>
      </c>
      <c r="AH75" s="1">
        <f>AH35+AH15</f>
        <v>926.11049412436796</v>
      </c>
      <c r="AI75" s="1">
        <f>AI35+AI15</f>
        <v>1058.290089676809</v>
      </c>
      <c r="AJ75" s="1">
        <f>AJ35+AJ15</f>
        <v>1169.5320144058105</v>
      </c>
      <c r="AK75" s="1">
        <f>AK35+AK15</f>
        <v>1252.8453361155216</v>
      </c>
      <c r="AL75" s="1">
        <f>AL35+AL15</f>
        <v>-1849.6597560199784</v>
      </c>
      <c r="AM75" s="1">
        <f>AM35+AM15</f>
        <v>-2036.3451067382834</v>
      </c>
      <c r="AN75" s="1">
        <f>AN35+AN15</f>
        <v>-2249.2383055226674</v>
      </c>
      <c r="AO75" s="1">
        <f>AO35+AO15</f>
        <v>-2444.6317676068834</v>
      </c>
      <c r="AP75" s="1">
        <f>AP35+AP15</f>
        <v>2078.4538409426914</v>
      </c>
      <c r="AQ75" s="1">
        <f>AQ35+AQ15</f>
        <v>2439.3946747955642</v>
      </c>
      <c r="AR75" s="1">
        <f>AR35+AR15</f>
        <v>2681.5894152959308</v>
      </c>
      <c r="AS75" s="1">
        <v>376.52101730369498</v>
      </c>
    </row>
    <row r="76" spans="1:45" x14ac:dyDescent="0.35">
      <c r="A76" s="4"/>
      <c r="B76" s="5" t="str">
        <f t="shared" si="77"/>
        <v>NO+60</v>
      </c>
      <c r="C76" s="1">
        <v>57.979996463427298</v>
      </c>
      <c r="D76" s="1">
        <v>74.281427845352596</v>
      </c>
      <c r="E76" s="1">
        <v>79.104589500532597</v>
      </c>
      <c r="F76" s="1">
        <v>78.148606324607499</v>
      </c>
      <c r="G76" s="1">
        <v>55.744632874066703</v>
      </c>
      <c r="H76" s="1">
        <v>71.401703112784304</v>
      </c>
      <c r="I76" s="1">
        <v>75.947349200956793</v>
      </c>
      <c r="J76" s="1">
        <v>74.995192797557095</v>
      </c>
      <c r="K76" s="1">
        <v>128.088266991979</v>
      </c>
      <c r="L76" s="1">
        <v>143.458040483628</v>
      </c>
      <c r="M76" s="1">
        <v>155.191938599346</v>
      </c>
      <c r="N76" s="1">
        <v>164.802157967357</v>
      </c>
      <c r="O76" s="1">
        <v>-224.05743924886499</v>
      </c>
      <c r="P76" s="1">
        <v>-241.51657617120401</v>
      </c>
      <c r="Q76" s="1">
        <v>-262.12382606575699</v>
      </c>
      <c r="R76" s="1">
        <v>-284.675716725629</v>
      </c>
      <c r="S76" s="1">
        <v>309.59590573541499</v>
      </c>
      <c r="T76" s="1">
        <v>354.56099449846801</v>
      </c>
      <c r="U76" s="1">
        <v>381.476071387422</v>
      </c>
      <c r="V76" s="1">
        <v>399.29287506114503</v>
      </c>
      <c r="X76" s="4"/>
      <c r="Y76" s="5" t="str">
        <f t="shared" si="78"/>
        <v>NO+60</v>
      </c>
      <c r="Z76" s="1">
        <f>Z36+Z16</f>
        <v>253.20262850279005</v>
      </c>
      <c r="AA76" s="1">
        <f>AA36+AA16</f>
        <v>354.90988381686481</v>
      </c>
      <c r="AB76" s="1">
        <f>AB36+AB16</f>
        <v>381.85494611211209</v>
      </c>
      <c r="AC76" s="1">
        <f>AC36+AC16</f>
        <v>378.6454766629613</v>
      </c>
      <c r="AD76" s="1">
        <f>AD36+AD16</f>
        <v>238.40375473737038</v>
      </c>
      <c r="AE76" s="1">
        <f>AE36+AE16</f>
        <v>335.17958757528385</v>
      </c>
      <c r="AF76" s="1">
        <f>AF36+AF16</f>
        <v>360.13916161970224</v>
      </c>
      <c r="AG76" s="1">
        <f>AG36+AG16</f>
        <v>356.06261913319025</v>
      </c>
      <c r="AH76" s="1">
        <f>AH36+AH16</f>
        <v>1013.5807689311678</v>
      </c>
      <c r="AI76" s="1">
        <f>AI36+AI16</f>
        <v>1145.5419745141692</v>
      </c>
      <c r="AJ76" s="1">
        <f>AJ36+AJ16</f>
        <v>1254.9708055864148</v>
      </c>
      <c r="AK76" s="1">
        <f>AK36+AK16</f>
        <v>1336.8711682229257</v>
      </c>
      <c r="AL76" s="1">
        <f>AL36+AL16</f>
        <v>-2034.6388907997141</v>
      </c>
      <c r="AM76" s="1">
        <f>AM36+AM16</f>
        <v>-2216.9612405755138</v>
      </c>
      <c r="AN76" s="1">
        <f>AN36+AN16</f>
        <v>-2426.7631174428243</v>
      </c>
      <c r="AO76" s="1">
        <f>AO36+AO16</f>
        <v>-2611.2721763562363</v>
      </c>
      <c r="AP76" s="1">
        <f>AP36+AP16</f>
        <v>2242.9535326627874</v>
      </c>
      <c r="AQ76" s="1">
        <f>AQ36+AQ16</f>
        <v>2606.0647332650606</v>
      </c>
      <c r="AR76" s="1">
        <f>AR36+AR16</f>
        <v>2843.7677909135314</v>
      </c>
      <c r="AS76" s="1">
        <v>399.29287506114503</v>
      </c>
    </row>
    <row r="77" spans="1:45" x14ac:dyDescent="0.35">
      <c r="A77" s="4" t="s">
        <v>9</v>
      </c>
      <c r="B77" s="5">
        <f t="shared" si="77"/>
        <v>0</v>
      </c>
      <c r="C77" s="1">
        <v>0</v>
      </c>
      <c r="D77" s="1">
        <v>65.647673419026702</v>
      </c>
      <c r="E77" s="1">
        <v>71.895574352291902</v>
      </c>
      <c r="F77" s="1">
        <v>72.4935867439833</v>
      </c>
      <c r="G77" s="1">
        <v>0</v>
      </c>
      <c r="H77" s="1">
        <v>66.395216187017596</v>
      </c>
      <c r="I77" s="1">
        <v>73.388825493519306</v>
      </c>
      <c r="J77" s="1">
        <v>73.7271068489691</v>
      </c>
      <c r="K77" s="1">
        <v>0</v>
      </c>
      <c r="L77" s="1">
        <v>111.815042564823</v>
      </c>
      <c r="M77" s="1">
        <v>125.28819078351199</v>
      </c>
      <c r="N77" s="1">
        <v>135.745642859714</v>
      </c>
      <c r="O77" s="1">
        <v>0</v>
      </c>
      <c r="P77" s="1">
        <v>-129.406740917006</v>
      </c>
      <c r="Q77" s="1">
        <v>-147.10389818384601</v>
      </c>
      <c r="R77" s="1">
        <v>-165.50744778734</v>
      </c>
      <c r="S77" s="1">
        <v>0</v>
      </c>
      <c r="T77" s="1">
        <v>286.53382355330598</v>
      </c>
      <c r="U77" s="1">
        <v>319.67367343156599</v>
      </c>
      <c r="V77" s="1">
        <v>340.98841077374601</v>
      </c>
      <c r="X77" s="4" t="s">
        <v>9</v>
      </c>
      <c r="Y77" s="5">
        <f t="shared" si="78"/>
        <v>0</v>
      </c>
      <c r="Z77" s="1">
        <f>Z37+Z17</f>
        <v>0</v>
      </c>
      <c r="AA77" s="1">
        <f>AA37+AA17</f>
        <v>386.13233346137719</v>
      </c>
      <c r="AB77" s="1">
        <f>AB37+AB17</f>
        <v>426.55088472637919</v>
      </c>
      <c r="AC77" s="1">
        <f>AC37+AC17</f>
        <v>432.41518592613374</v>
      </c>
      <c r="AD77" s="1">
        <f>AD37+AD17</f>
        <v>0</v>
      </c>
      <c r="AE77" s="1">
        <f>AE37+AE17</f>
        <v>394.86274885265874</v>
      </c>
      <c r="AF77" s="1">
        <f>AF37+AF17</f>
        <v>440.11089508206715</v>
      </c>
      <c r="AG77" s="1">
        <f>AG37+AG17</f>
        <v>447.96875661145862</v>
      </c>
      <c r="AH77" s="1">
        <f>AH37+AH17</f>
        <v>0</v>
      </c>
      <c r="AI77" s="1">
        <f>AI37+AI17</f>
        <v>938.59071244911308</v>
      </c>
      <c r="AJ77" s="1">
        <f>AJ37+AJ17</f>
        <v>1062.0163458492796</v>
      </c>
      <c r="AK77" s="1">
        <f>AK37+AK17</f>
        <v>1153.3027621407784</v>
      </c>
      <c r="AL77" s="1">
        <f>AL37+AL17</f>
        <v>0</v>
      </c>
      <c r="AM77" s="1">
        <f>AM37+AM17</f>
        <v>-1198.4419010033675</v>
      </c>
      <c r="AN77" s="1">
        <f>AN37+AN17</f>
        <v>-1378.4827714176445</v>
      </c>
      <c r="AO77" s="1">
        <f>AO37+AO17</f>
        <v>-1528.430351349396</v>
      </c>
      <c r="AP77" s="1">
        <f>AP37+AP17</f>
        <v>0</v>
      </c>
      <c r="AQ77" s="1">
        <f>AQ37+AQ17</f>
        <v>2238.2529038486359</v>
      </c>
      <c r="AR77" s="1">
        <f>AR37+AR17</f>
        <v>2509.3079790682968</v>
      </c>
      <c r="AS77" s="1">
        <v>340.98841077374601</v>
      </c>
    </row>
    <row r="78" spans="1:45" x14ac:dyDescent="0.35">
      <c r="A78" s="4"/>
      <c r="B78" s="5" t="str">
        <f t="shared" si="77"/>
        <v>NO+20</v>
      </c>
      <c r="C78" s="1">
        <v>64.746457829807497</v>
      </c>
      <c r="D78" s="1">
        <v>83.189690588359596</v>
      </c>
      <c r="E78" s="1">
        <v>89.789443131299905</v>
      </c>
      <c r="F78" s="1">
        <v>90.288988205039999</v>
      </c>
      <c r="G78" s="1">
        <v>66.488098761266102</v>
      </c>
      <c r="H78" s="1">
        <v>84.202472389532502</v>
      </c>
      <c r="I78" s="1">
        <v>91.519166867493595</v>
      </c>
      <c r="J78" s="1">
        <v>91.487677318359701</v>
      </c>
      <c r="K78" s="1">
        <v>118.039050729793</v>
      </c>
      <c r="L78" s="1">
        <v>134.96390992134599</v>
      </c>
      <c r="M78" s="1">
        <v>148.71951243811901</v>
      </c>
      <c r="N78" s="1">
        <v>159.17351109402199</v>
      </c>
      <c r="O78" s="1">
        <v>-141.24814834918499</v>
      </c>
      <c r="P78" s="1">
        <v>-154.51480884478599</v>
      </c>
      <c r="Q78" s="1">
        <v>-172.35557617982599</v>
      </c>
      <c r="R78" s="1">
        <v>-190.37342102199901</v>
      </c>
      <c r="S78" s="1">
        <v>298.78715722691902</v>
      </c>
      <c r="T78" s="1">
        <v>350.65602905242002</v>
      </c>
      <c r="U78" s="1">
        <v>384.71106508211199</v>
      </c>
      <c r="V78" s="1">
        <v>405.37792771844403</v>
      </c>
      <c r="X78" s="4"/>
      <c r="Y78" s="5" t="str">
        <f t="shared" si="78"/>
        <v>NO+20</v>
      </c>
      <c r="Z78" s="1">
        <f>Z38+Z18</f>
        <v>346.17698042102359</v>
      </c>
      <c r="AA78" s="1">
        <f>AA38+AA18</f>
        <v>467.48908733365909</v>
      </c>
      <c r="AB78" s="1">
        <f>AB38+AB18</f>
        <v>507.25777724838781</v>
      </c>
      <c r="AC78" s="1">
        <f>AC38+AC18</f>
        <v>514.81624470700876</v>
      </c>
      <c r="AD78" s="1">
        <f>AD38+AD18</f>
        <v>358.66191120143299</v>
      </c>
      <c r="AE78" s="1">
        <f>AE38+AE18</f>
        <v>480.95958022054907</v>
      </c>
      <c r="AF78" s="1">
        <f>AF38+AF18</f>
        <v>524.95423415368441</v>
      </c>
      <c r="AG78" s="1">
        <f>AG38+AG18</f>
        <v>531.49763601005634</v>
      </c>
      <c r="AH78" s="1">
        <f>AH38+AH18</f>
        <v>981.8144335537113</v>
      </c>
      <c r="AI78" s="1">
        <f>AI38+AI18</f>
        <v>1129.5502565334573</v>
      </c>
      <c r="AJ78" s="1">
        <f>AJ38+AJ18</f>
        <v>1251.4045815933687</v>
      </c>
      <c r="AK78" s="1">
        <f>AK38+AK18</f>
        <v>1342.3731109572432</v>
      </c>
      <c r="AL78" s="1">
        <f>AL38+AL18</f>
        <v>-1324.2666822608537</v>
      </c>
      <c r="AM78" s="1">
        <f>AM38+AM18</f>
        <v>-1467.1092714600989</v>
      </c>
      <c r="AN78" s="1">
        <f>AN38+AN18</f>
        <v>-1640.6649001706357</v>
      </c>
      <c r="AO78" s="1">
        <f>AO38+AO18</f>
        <v>-1781.9979541778639</v>
      </c>
      <c r="AP78" s="1">
        <f>AP38+AP18</f>
        <v>2274.8150906868918</v>
      </c>
      <c r="AQ78" s="1">
        <f>AQ38+AQ18</f>
        <v>2683.4866586694507</v>
      </c>
      <c r="AR78" s="1">
        <f>AR38+AR18</f>
        <v>2971.5022373031848</v>
      </c>
      <c r="AS78" s="1">
        <v>405.37792771844403</v>
      </c>
    </row>
    <row r="79" spans="1:45" x14ac:dyDescent="0.35">
      <c r="A79" s="4"/>
      <c r="B79" s="5" t="str">
        <f t="shared" si="77"/>
        <v>NO+40</v>
      </c>
      <c r="C79" s="1">
        <v>73.0730648780129</v>
      </c>
      <c r="D79" s="1">
        <v>91.572745581860005</v>
      </c>
      <c r="E79" s="1">
        <v>97.951064374784593</v>
      </c>
      <c r="F79" s="1">
        <v>98.181048441013402</v>
      </c>
      <c r="G79" s="1">
        <v>75.212478070450004</v>
      </c>
      <c r="H79" s="1">
        <v>93.188271917678193</v>
      </c>
      <c r="I79" s="1">
        <v>99.403548969419404</v>
      </c>
      <c r="J79" s="1">
        <v>100.52302884704601</v>
      </c>
      <c r="K79" s="1">
        <v>131.578711814229</v>
      </c>
      <c r="L79" s="1">
        <v>148.411747460372</v>
      </c>
      <c r="M79" s="1">
        <v>161.940437237255</v>
      </c>
      <c r="N79" s="1">
        <v>172.65045405668201</v>
      </c>
      <c r="O79" s="1">
        <v>-157.883872466593</v>
      </c>
      <c r="P79" s="1">
        <v>-169.97510442000299</v>
      </c>
      <c r="Q79" s="1">
        <v>-187.89269031872999</v>
      </c>
      <c r="R79" s="1">
        <v>-205.539516715817</v>
      </c>
      <c r="S79" s="1">
        <v>334.35436839205897</v>
      </c>
      <c r="T79" s="1">
        <v>385.45002334967199</v>
      </c>
      <c r="U79" s="1">
        <v>418.17819331914001</v>
      </c>
      <c r="V79" s="1">
        <v>439.35224338681701</v>
      </c>
      <c r="X79" s="4"/>
      <c r="Y79" s="5" t="str">
        <f t="shared" si="78"/>
        <v>NO+40</v>
      </c>
      <c r="Z79" s="1">
        <f>Z39+Z19</f>
        <v>381.20033307137862</v>
      </c>
      <c r="AA79" s="1">
        <f>AA39+AA19</f>
        <v>503.7326675072303</v>
      </c>
      <c r="AB79" s="1">
        <f>AB39+AB19</f>
        <v>543.32908108684035</v>
      </c>
      <c r="AC79" s="1">
        <f>AC39+AC19</f>
        <v>550.34814956194111</v>
      </c>
      <c r="AD79" s="1">
        <f>AD39+AD19</f>
        <v>395.48298760500313</v>
      </c>
      <c r="AE79" s="1">
        <f>AE39+AE19</f>
        <v>518.95527255279728</v>
      </c>
      <c r="AF79" s="1">
        <f>AF39+AF19</f>
        <v>565.23312536177514</v>
      </c>
      <c r="AG79" s="1">
        <f>AG39+AG19</f>
        <v>572.99743233637969</v>
      </c>
      <c r="AH79" s="1">
        <f>AH39+AH19</f>
        <v>1080.5582822832719</v>
      </c>
      <c r="AI79" s="1">
        <f>AI39+AI19</f>
        <v>1226.7905161480342</v>
      </c>
      <c r="AJ79" s="1">
        <f>AJ39+AJ19</f>
        <v>1349.6538730029092</v>
      </c>
      <c r="AK79" s="1">
        <f>AK39+AK19</f>
        <v>1440.1469787756976</v>
      </c>
      <c r="AL79" s="1">
        <f>AL39+AL19</f>
        <v>-1457.1602438534742</v>
      </c>
      <c r="AM79" s="1">
        <f>AM39+AM19</f>
        <v>-1602.5531392214589</v>
      </c>
      <c r="AN79" s="1">
        <f>AN39+AN19</f>
        <v>-1779.535299881381</v>
      </c>
      <c r="AO79" s="1">
        <f>AO39+AO19</f>
        <v>-1923.2805586546529</v>
      </c>
      <c r="AP79" s="1">
        <f>AP39+AP19</f>
        <v>2503.4445740571327</v>
      </c>
      <c r="AQ79" s="1">
        <f>AQ39+AQ19</f>
        <v>2919.3543586773308</v>
      </c>
      <c r="AR79" s="1">
        <f>AR39+AR19</f>
        <v>3209.3488111467932</v>
      </c>
      <c r="AS79" s="1">
        <v>439.35224338681701</v>
      </c>
    </row>
    <row r="80" spans="1:45" x14ac:dyDescent="0.35">
      <c r="A80" s="4"/>
      <c r="B80" s="5" t="str">
        <f t="shared" si="77"/>
        <v>NO+60</v>
      </c>
      <c r="C80" s="1">
        <v>75.781814607526798</v>
      </c>
      <c r="D80" s="1">
        <v>93.933754539215997</v>
      </c>
      <c r="E80" s="1">
        <v>100.364778602293</v>
      </c>
      <c r="F80" s="1">
        <v>101.07546393689699</v>
      </c>
      <c r="G80" s="1">
        <v>78.501654424425396</v>
      </c>
      <c r="H80" s="1">
        <v>95.969930276321605</v>
      </c>
      <c r="I80" s="1">
        <v>102.573255141682</v>
      </c>
      <c r="J80" s="1">
        <v>102.79377642283301</v>
      </c>
      <c r="K80" s="1">
        <v>144.777645658913</v>
      </c>
      <c r="L80" s="1">
        <v>161.00745530396</v>
      </c>
      <c r="M80" s="1">
        <v>174.53591559947901</v>
      </c>
      <c r="N80" s="1">
        <v>184.980252190003</v>
      </c>
      <c r="O80" s="1">
        <v>-177.52989174042199</v>
      </c>
      <c r="P80" s="1">
        <v>-190.87115334171301</v>
      </c>
      <c r="Q80" s="1">
        <v>-206.846349591787</v>
      </c>
      <c r="R80" s="1">
        <v>-225.063290437988</v>
      </c>
      <c r="S80" s="1">
        <v>363.37165974927098</v>
      </c>
      <c r="T80" s="1">
        <v>414.68508989454602</v>
      </c>
      <c r="U80" s="1">
        <v>445.48253670467</v>
      </c>
      <c r="V80" s="1">
        <v>466.44356711027302</v>
      </c>
      <c r="X80" s="4"/>
      <c r="Y80" s="5" t="str">
        <f t="shared" si="78"/>
        <v>NO+60</v>
      </c>
      <c r="Z80" s="1">
        <f>Z40+Z20</f>
        <v>392.36987306524207</v>
      </c>
      <c r="AA80" s="1">
        <f t="shared" ref="AA80:AR80" si="79">AA40+AA20</f>
        <v>514.16091007887485</v>
      </c>
      <c r="AB80" s="1">
        <f t="shared" si="79"/>
        <v>552.33840583362178</v>
      </c>
      <c r="AC80" s="1">
        <f t="shared" si="79"/>
        <v>560.07328057478094</v>
      </c>
      <c r="AD80" s="1">
        <f t="shared" si="79"/>
        <v>406.65439074901929</v>
      </c>
      <c r="AE80" s="1">
        <f t="shared" si="79"/>
        <v>530.73953665615977</v>
      </c>
      <c r="AF80" s="1">
        <f t="shared" si="79"/>
        <v>575.08016829429346</v>
      </c>
      <c r="AG80" s="1">
        <f t="shared" si="79"/>
        <v>583.98242105047439</v>
      </c>
      <c r="AH80" s="1">
        <f t="shared" si="79"/>
        <v>1171.5599772616931</v>
      </c>
      <c r="AI80" s="1">
        <f t="shared" si="79"/>
        <v>1318.55281266363</v>
      </c>
      <c r="AJ80" s="1">
        <f t="shared" si="79"/>
        <v>1439.9515126703689</v>
      </c>
      <c r="AK80" s="1">
        <f t="shared" si="79"/>
        <v>1530.1905499120687</v>
      </c>
      <c r="AL80" s="1">
        <f t="shared" si="79"/>
        <v>-1609.820458897359</v>
      </c>
      <c r="AM80" s="1">
        <f t="shared" si="79"/>
        <v>-1749.9948937168811</v>
      </c>
      <c r="AN80" s="1">
        <f t="shared" si="79"/>
        <v>-1927.7771714807689</v>
      </c>
      <c r="AO80" s="1">
        <f t="shared" si="79"/>
        <v>-2084.0054294184429</v>
      </c>
      <c r="AP80" s="1">
        <f t="shared" si="79"/>
        <v>2695.2911683206921</v>
      </c>
      <c r="AQ80" s="1">
        <f t="shared" si="79"/>
        <v>3109.1479392714705</v>
      </c>
      <c r="AR80" s="1">
        <f t="shared" si="79"/>
        <v>3388.4540849519512</v>
      </c>
      <c r="AS80" s="1">
        <v>466.44356711027302</v>
      </c>
    </row>
    <row r="84" spans="1:29" x14ac:dyDescent="0.35">
      <c r="A84" s="2" t="s">
        <v>18</v>
      </c>
      <c r="B84" s="2">
        <v>3655788</v>
      </c>
      <c r="E84" s="5"/>
      <c r="F84" s="5"/>
      <c r="G84" s="5"/>
      <c r="H84" s="5"/>
      <c r="I84" s="5"/>
    </row>
    <row r="85" spans="1:29" x14ac:dyDescent="0.35">
      <c r="A85" s="2" t="s">
        <v>19</v>
      </c>
      <c r="B85" s="2">
        <v>7614029</v>
      </c>
      <c r="E85" s="5"/>
      <c r="F85" s="1"/>
      <c r="G85" s="1"/>
      <c r="H85" s="1"/>
      <c r="I85" s="1"/>
    </row>
    <row r="86" spans="1:29" x14ac:dyDescent="0.35">
      <c r="E86" s="5"/>
      <c r="F86" s="1"/>
      <c r="G86" s="1"/>
      <c r="H86" s="1"/>
      <c r="I86" s="1"/>
    </row>
    <row r="87" spans="1:29" x14ac:dyDescent="0.35">
      <c r="E87" s="5"/>
      <c r="F87" s="1"/>
      <c r="G87" s="1"/>
      <c r="H87" s="1"/>
      <c r="I87" s="1"/>
    </row>
    <row r="88" spans="1:29" x14ac:dyDescent="0.35">
      <c r="E88" s="5"/>
      <c r="F88" s="1"/>
      <c r="G88" s="1"/>
      <c r="H88" s="1"/>
      <c r="I88" s="1"/>
    </row>
    <row r="90" spans="1:29" x14ac:dyDescent="0.35">
      <c r="T90" s="6"/>
    </row>
    <row r="91" spans="1:29" x14ac:dyDescent="0.35">
      <c r="B91" s="2" t="s">
        <v>22</v>
      </c>
      <c r="C91" s="5">
        <v>0</v>
      </c>
      <c r="D91" s="5" t="s">
        <v>0</v>
      </c>
      <c r="E91" s="5" t="s">
        <v>1</v>
      </c>
      <c r="F91" s="5" t="s">
        <v>2</v>
      </c>
      <c r="Y91" s="2" t="s">
        <v>22</v>
      </c>
      <c r="Z91" s="5">
        <v>0</v>
      </c>
      <c r="AA91" s="5" t="s">
        <v>0</v>
      </c>
      <c r="AB91" s="5" t="s">
        <v>1</v>
      </c>
      <c r="AC91" s="5" t="s">
        <v>2</v>
      </c>
    </row>
    <row r="92" spans="1:29" x14ac:dyDescent="0.35">
      <c r="B92" s="5">
        <v>0</v>
      </c>
      <c r="C92" s="6" t="e">
        <f>IF(ROUND(C5,2)=ROUND(C5,0),ROUND(C5,2)&amp;".00",IF(ROUND(C5,2)=ROUND(C5,1),ROUND(C5,2)&amp;"0",ROUND(C5,2)))&amp;IF((1-_xlfn.NORM.S.DIST(C5/C9,TRUE))*2&lt;0.01,"***",IF((1-_xlfn.NORM.S.DIST(C5/C9,TRUE))*2&lt;0.05,"**",IF((1-_xlfn.NORM.S.DIST(C5/C9,TRUE))*2&lt;0.1,"**","")))&amp;CHAR(10)&amp;"("&amp;IF(ROUND(C17,2)=ROUND(C13,0),ROUND(C13,2)&amp;".00",IF(ROUND(C13,2)=ROUND(C13,1),ROUND(C13,2)&amp;"0",ROUND(C13,2)))&amp;";"&amp;IF(ROUND(C17,2)=ROUND(C17,0),ROUND(C17,2)&amp;".00",IF(ROUND(C17,2)=ROUND(C17,1),ROUND(C17,2)&amp;"0",ROUND(C17,2)))&amp;")"</f>
        <v>#DIV/0!</v>
      </c>
      <c r="D92" s="6" t="str">
        <f>IF(ROUND(D5,2)=ROUND(D5,0),ROUND(D5,2)&amp;".00",IF(ROUND(D5,2)=ROUND(D5,1),ROUND(D5,2)&amp;"0",ROUND(D5,2)))&amp;IF((1-_xlfn.NORM.S.DIST(D5/D9,TRUE))*2&lt;0.01,"***",IF((1-_xlfn.NORM.S.DIST(D5/D9,TRUE))*2&lt;0.05,"**",IF((1-_xlfn.NORM.S.DIST(D5/D9,TRUE))*2&lt;0.1,"**","")))&amp;CHAR(10)&amp;"("&amp;IF(ROUND(D17,2)=ROUND(D13,0),ROUND(D13,2)&amp;".00",IF(ROUND(D13,2)=ROUND(D13,1),ROUND(D13,2)&amp;"0",ROUND(D13,2)))&amp;";"&amp;IF(ROUND(D17,2)=ROUND(D17,0),ROUND(D17,2)&amp;".00",IF(ROUND(D17,2)=ROUND(D17,1),ROUND(D17,2)&amp;"0",ROUND(D17,2)))&amp;")"</f>
        <v>29.04***
(250;33.45)</v>
      </c>
      <c r="E92" s="6" t="str">
        <f>IF(ROUND(E5,2)=ROUND(E5,0),ROUND(E5,2)&amp;".00",IF(ROUND(E5,2)=ROUND(E5,1),ROUND(E5,2)&amp;"0",ROUND(E5,2)))&amp;IF((1-_xlfn.NORM.S.DIST(E5/E9,TRUE))*2&lt;0.01,"***",IF((1-_xlfn.NORM.S.DIST(E5/E9,TRUE))*2&lt;0.05,"**",IF((1-_xlfn.NORM.S.DIST(E5/E9,TRUE))*2&lt;0.1,"**","")))&amp;CHAR(10)&amp;"("&amp;IF(ROUND(E17,2)=ROUND(E13,0),ROUND(E13,2)&amp;".00",IF(ROUND(E13,2)=ROUND(E13,1),ROUND(E13,2)&amp;"0",ROUND(E13,2)))&amp;";"&amp;IF(ROUND(E17,2)=ROUND(E17,0),ROUND(E17,2)&amp;".00",IF(ROUND(E17,2)=ROUND(E17,1),ROUND(E17,2)&amp;"0",ROUND(E17,2)))&amp;")"</f>
        <v>31.18***
(26.68;35.79)</v>
      </c>
      <c r="F92" s="6" t="str">
        <f>IF(ROUND(F5,2)=ROUND(F5,0),ROUND(F5,2)&amp;".00",IF(ROUND(F5,2)=ROUND(F5,1),ROUND(F5,2)&amp;"0",ROUND(F5,2)))&amp;IF((1-_xlfn.NORM.S.DIST(F5/F9,TRUE))*2&lt;0.01,"***",IF((1-_xlfn.NORM.S.DIST(F5/F9,TRUE))*2&lt;0.05,"**",IF((1-_xlfn.NORM.S.DIST(F5/F9,TRUE))*2&lt;0.1,"**","")))&amp;CHAR(10)&amp;"("&amp;IF(ROUND(F17,2)=ROUND(F13,0),ROUND(F13,2)&amp;".00",IF(ROUND(F13,2)=ROUND(F13,1),ROUND(F13,2)&amp;"0",ROUND(F13,2)))&amp;";"&amp;IF(ROUND(F17,2)=ROUND(F17,0),ROUND(F17,2)&amp;".00",IF(ROUND(F17,2)=ROUND(F17,1),ROUND(F17,2)&amp;"0",ROUND(F17,2)))&amp;")"</f>
        <v>30.52***
(25.71;35.26)</v>
      </c>
      <c r="Y92" s="5">
        <v>0</v>
      </c>
      <c r="Z92" s="6" t="e">
        <f>IF(ROUND(Z5,2)=ROUND(Z5,0),ROUND(Z5,2)&amp;".00",IF(ROUND(Z5,2)=ROUND(Z5,1),ROUND(Z5,2)&amp;"0",ROUND(Z5,2)))&amp;IF((1-_xlfn.NORM.S.DIST(Z5/Z9,TRUE))*2&lt;0.01,"***",IF((1-_xlfn.NORM.S.DIST(Z5/Z9,TRUE))*2&lt;0.05,"**",IF((1-_xlfn.NORM.S.DIST(Z5/Z9,TRUE))*2&lt;0.1,"**","")))&amp;CHAR(10)&amp;"("&amp;IF(ROUND(Z17,2)=ROUND(Z13,0),ROUND(Z13,2)&amp;".00",IF(ROUND(Z13,2)=ROUND(Z13,1),ROUND(Z13,2)&amp;"0",ROUND(Z13,2)))&amp;";"&amp;IF(ROUND(Z17,2)=ROUND(Z17,0),ROUND(Z17,2)&amp;".00",IF(ROUND(Z17,2)=ROUND(Z17,1),ROUND(Z17,2)&amp;"0",ROUND(Z17,2)))&amp;")"</f>
        <v>#DIV/0!</v>
      </c>
      <c r="AA92" s="6" t="str">
        <f>IF(ROUND(AA5,2)=ROUND(AA5,0),ROUND(AA5,2)&amp;".00",IF(ROUND(AA5,2)=ROUND(AA5,1),ROUND(AA5,2)&amp;"0",ROUND(AA5,2)))&amp;IF((1-_xlfn.NORM.S.DIST(AA5/AA9,TRUE))*2&lt;0.01,"***",IF((1-_xlfn.NORM.S.DIST(AA5/AA9,TRUE))*2&lt;0.05,"**",IF((1-_xlfn.NORM.S.DIST(AA5/AA9,TRUE))*2&lt;0.1,"**","")))&amp;CHAR(10)&amp;"("&amp;IF(ROUND(AA17,2)=ROUND(AA13,0),ROUND(AA13,2)&amp;".00",IF(ROUND(AA13,2)=ROUND(AA13,1),ROUND(AA13,2)&amp;"0",ROUND(AA13,2)))&amp;";"&amp;IF(ROUND(AA17,2)=ROUND(AA17,0),ROUND(AA17,2)&amp;".00",IF(ROUND(AA17,2)=ROUND(AA17,1),ROUND(AA17,2)&amp;"0",ROUND(AA17,2)))&amp;")"</f>
        <v>106.16***
(91.39;122.28)</v>
      </c>
      <c r="AB92" s="6" t="str">
        <f>IF(ROUND(AB5,2)=ROUND(AB5,0),ROUND(AB5,2)&amp;".00",IF(ROUND(AB5,2)=ROUND(AB5,1),ROUND(AB5,2)&amp;"0",ROUND(AB5,2)))&amp;IF((1-_xlfn.NORM.S.DIST(AB5/AB9,TRUE))*2&lt;0.01,"***",IF((1-_xlfn.NORM.S.DIST(AB5/AB9,TRUE))*2&lt;0.05,"**",IF((1-_xlfn.NORM.S.DIST(AB5/AB9,TRUE))*2&lt;0.1,"**","")))&amp;CHAR(10)&amp;"("&amp;IF(ROUND(AB17,2)=ROUND(AB13,0),ROUND(AB13,2)&amp;".00",IF(ROUND(AB13,2)=ROUND(AB13,1),ROUND(AB13,2)&amp;"0",ROUND(AB13,2)))&amp;";"&amp;IF(ROUND(AB17,2)=ROUND(AB17,0),ROUND(AB17,2)&amp;".00",IF(ROUND(AB17,2)=ROUND(AB17,1),ROUND(AB17,2)&amp;"0",ROUND(AB17,2)))&amp;")"</f>
        <v>113.97***
(97.54;130.82)</v>
      </c>
      <c r="AC92" s="6" t="str">
        <f>IF(ROUND(AC5,2)=ROUND(AC5,0),ROUND(AC5,2)&amp;".00",IF(ROUND(AC5,2)=ROUND(AC5,1),ROUND(AC5,2)&amp;"0",ROUND(AC5,2)))&amp;IF((1-_xlfn.NORM.S.DIST(AC5/AC9,TRUE))*2&lt;0.01,"***",IF((1-_xlfn.NORM.S.DIST(AC5/AC9,TRUE))*2&lt;0.05,"**",IF((1-_xlfn.NORM.S.DIST(AC5/AC9,TRUE))*2&lt;0.1,"**","")))&amp;CHAR(10)&amp;"("&amp;IF(ROUND(AC17,2)=ROUND(AC13,0),ROUND(AC13,2)&amp;".00",IF(ROUND(AC13,2)=ROUND(AC13,1),ROUND(AC13,2)&amp;"0",ROUND(AC13,2)))&amp;";"&amp;IF(ROUND(AC17,2)=ROUND(AC17,0),ROUND(AC17,2)&amp;".00",IF(ROUND(AC17,2)=ROUND(AC17,1),ROUND(AC17,2)&amp;"0",ROUND(AC17,2)))&amp;")"</f>
        <v>111.56***
(93.98;128.90)</v>
      </c>
    </row>
    <row r="93" spans="1:29" x14ac:dyDescent="0.35">
      <c r="B93" s="5" t="s">
        <v>3</v>
      </c>
      <c r="C93" s="6" t="str">
        <f>IF(ROUND(C6,2)=ROUND(C6,0),ROUND(C6,2)&amp;".00",IF(ROUND(C6,2)=ROUND(C6,1),ROUND(C6,2)&amp;"0",ROUND(C6,2)))&amp;IF((1-_xlfn.NORM.S.DIST(C6/C10,TRUE))*2&lt;0.01,"***",IF((1-_xlfn.NORM.S.DIST(C6/C10,TRUE))*2&lt;0.05,"**",IF((1-_xlfn.NORM.S.DIST(C6/C10,TRUE))*2&lt;0.1,"**","")))&amp;CHAR(10)&amp;"("&amp;IF(ROUND(C18,2)=ROUND(C14,0),ROUND(C14,2)&amp;".00",IF(ROUND(C14,2)=ROUND(C14,1),ROUND(C14,2)&amp;"0",ROUND(C14,2)))&amp;";"&amp;IF(ROUND(C18,2)=ROUND(C18,0),ROUND(C18,2)&amp;".00",IF(ROUND(C18,2)=ROUND(C18,1),ROUND(C18,2)&amp;"0",ROUND(C18,2)))&amp;")"</f>
        <v>38.01***
(33.43;43.04)</v>
      </c>
      <c r="D93" s="6" t="str">
        <f>IF(ROUND(D6,2)=ROUND(D6,0),ROUND(D6,2)&amp;".00",IF(ROUND(D6,2)=ROUND(D6,1),ROUND(D6,2)&amp;"0",ROUND(D6,2)))&amp;IF((1-_xlfn.NORM.S.DIST(D6/D10,TRUE))*2&lt;0.01,"***",IF((1-_xlfn.NORM.S.DIST(D6/D10,TRUE))*2&lt;0.05,"**",IF((1-_xlfn.NORM.S.DIST(D6/D10,TRUE))*2&lt;0.1,"**","")))&amp;CHAR(10)&amp;"("&amp;IF(ROUND(D18,2)=ROUND(D14,0),ROUND(D14,2)&amp;".00",IF(ROUND(D14,2)=ROUND(D14,1),ROUND(D14,2)&amp;"0",ROUND(D14,2)))&amp;";"&amp;IF(ROUND(D18,2)=ROUND(D18,0),ROUND(D18,2)&amp;".00",IF(ROUND(D18,2)=ROUND(D18,1),ROUND(D18,2)&amp;"0",ROUND(D18,2)))&amp;")"</f>
        <v>42.52***
(37.44;48.08)</v>
      </c>
      <c r="E93" s="6" t="str">
        <f>IF(ROUND(E6,2)=ROUND(E6,0),ROUND(E6,2)&amp;".00",IF(ROUND(E6,2)=ROUND(E6,1),ROUND(E6,2)&amp;"0",ROUND(E6,2)))&amp;IF((1-_xlfn.NORM.S.DIST(E6/E10,TRUE))*2&lt;0.01,"***",IF((1-_xlfn.NORM.S.DIST(E6/E10,TRUE))*2&lt;0.05,"**",IF((1-_xlfn.NORM.S.DIST(E6/E10,TRUE))*2&lt;0.1,"**","")))&amp;CHAR(10)&amp;"("&amp;IF(ROUND(E18,2)=ROUND(E14,0),ROUND(E14,2)&amp;".00",IF(ROUND(E14,2)=ROUND(E14,1),ROUND(E14,2)&amp;"0",ROUND(E14,2)))&amp;";"&amp;IF(ROUND(E18,2)=ROUND(E18,0),ROUND(E18,2)&amp;".00",IF(ROUND(E18,2)=ROUND(E18,1),ROUND(E18,2)&amp;"0",ROUND(E18,2)))&amp;")"</f>
        <v>44.60***
(39.17;50.36)</v>
      </c>
      <c r="F93" s="6" t="str">
        <f>IF(ROUND(F6,2)=ROUND(F6,0),ROUND(F6,2)&amp;".00",IF(ROUND(F6,2)=ROUND(F6,1),ROUND(F6,2)&amp;"0",ROUND(F6,2)))&amp;IF((1-_xlfn.NORM.S.DIST(F6/F10,TRUE))*2&lt;0.01,"***",IF((1-_xlfn.NORM.S.DIST(F6/F10,TRUE))*2&lt;0.05,"**",IF((1-_xlfn.NORM.S.DIST(F6/F10,TRUE))*2&lt;0.1,"**","")))&amp;CHAR(10)&amp;"("&amp;IF(ROUND(F18,2)=ROUND(F14,0),ROUND(F14,2)&amp;".00",IF(ROUND(F14,2)=ROUND(F14,1),ROUND(F14,2)&amp;"0",ROUND(F14,2)))&amp;";"&amp;IF(ROUND(F18,2)=ROUND(F18,0),ROUND(F18,2)&amp;".00",IF(ROUND(F18,2)=ROUND(F18,1),ROUND(F18,2)&amp;"0",ROUND(F18,2)))&amp;")"</f>
        <v>43.90***
(38.14;50.26)</v>
      </c>
      <c r="Y93" s="5" t="s">
        <v>3</v>
      </c>
      <c r="Z93" s="6" t="str">
        <f>IF(ROUND(Z6,2)=ROUND(Z6,0),ROUND(Z6,2)&amp;".00",IF(ROUND(Z6,2)=ROUND(Z6,1),ROUND(Z6,2)&amp;"0",ROUND(Z6,2)))&amp;IF((1-_xlfn.NORM.S.DIST(Z6/Z10,TRUE))*2&lt;0.01,"***",IF((1-_xlfn.NORM.S.DIST(Z6/Z10,TRUE))*2&lt;0.05,"**",IF((1-_xlfn.NORM.S.DIST(Z6/Z10,TRUE))*2&lt;0.1,"**","")))&amp;CHAR(10)&amp;"("&amp;IF(ROUND(Z18,2)=ROUND(Z14,0),ROUND(Z14,2)&amp;".00",IF(ROUND(Z14,2)=ROUND(Z14,1),ROUND(Z14,2)&amp;"0",ROUND(Z14,2)))&amp;";"&amp;IF(ROUND(Z18,2)=ROUND(Z18,0),ROUND(Z18,2)&amp;".00",IF(ROUND(Z18,2)=ROUND(Z18,1),ROUND(Z18,2)&amp;"0",ROUND(Z18,2)))&amp;")"</f>
        <v>138.96***
(122.21;157.36)</v>
      </c>
      <c r="AA93" s="6" t="str">
        <f>IF(ROUND(AA6,2)=ROUND(AA6,0),ROUND(AA6,2)&amp;".00",IF(ROUND(AA6,2)=ROUND(AA6,1),ROUND(AA6,2)&amp;"0",ROUND(AA6,2)))&amp;IF((1-_xlfn.NORM.S.DIST(AA6/AA10,TRUE))*2&lt;0.01,"***",IF((1-_xlfn.NORM.S.DIST(AA6/AA10,TRUE))*2&lt;0.05,"**",IF((1-_xlfn.NORM.S.DIST(AA6/AA10,TRUE))*2&lt;0.1,"**","")))&amp;CHAR(10)&amp;"("&amp;IF(ROUND(AA18,2)=ROUND(AA14,0),ROUND(AA14,2)&amp;".00",IF(ROUND(AA14,2)=ROUND(AA14,1),ROUND(AA14,2)&amp;"0",ROUND(AA14,2)))&amp;";"&amp;IF(ROUND(AA18,2)=ROUND(AA18,0),ROUND(AA18,2)&amp;".00",IF(ROUND(AA18,2)=ROUND(AA18,1),ROUND(AA18,2)&amp;"0",ROUND(AA18,2)))&amp;")"</f>
        <v>155.46***
(136.86;175.76)</v>
      </c>
      <c r="AB93" s="6" t="str">
        <f>IF(ROUND(AB6,2)=ROUND(AB6,0),ROUND(AB6,2)&amp;".00",IF(ROUND(AB6,2)=ROUND(AB6,1),ROUND(AB6,2)&amp;"0",ROUND(AB6,2)))&amp;IF((1-_xlfn.NORM.S.DIST(AB6/AB10,TRUE))*2&lt;0.01,"***",IF((1-_xlfn.NORM.S.DIST(AB6/AB10,TRUE))*2&lt;0.05,"**",IF((1-_xlfn.NORM.S.DIST(AB6/AB10,TRUE))*2&lt;0.1,"**","")))&amp;CHAR(10)&amp;"("&amp;IF(ROUND(AB18,2)=ROUND(AB14,0),ROUND(AB14,2)&amp;".00",IF(ROUND(AB14,2)=ROUND(AB14,1),ROUND(AB14,2)&amp;"0",ROUND(AB14,2)))&amp;";"&amp;IF(ROUND(AB18,2)=ROUND(AB18,0),ROUND(AB18,2)&amp;".00",IF(ROUND(AB18,2)=ROUND(AB18,1),ROUND(AB18,2)&amp;"0",ROUND(AB18,2)))&amp;")"</f>
        <v>163.06***
(143.20;184.10)</v>
      </c>
      <c r="AC93" s="6" t="str">
        <f>IF(ROUND(AC6,2)=ROUND(AC6,0),ROUND(AC6,2)&amp;".00",IF(ROUND(AC6,2)=ROUND(AC6,1),ROUND(AC6,2)&amp;"0",ROUND(AC6,2)))&amp;IF((1-_xlfn.NORM.S.DIST(AC6/AC10,TRUE))*2&lt;0.01,"***",IF((1-_xlfn.NORM.S.DIST(AC6/AC10,TRUE))*2&lt;0.05,"**",IF((1-_xlfn.NORM.S.DIST(AC6/AC10,TRUE))*2&lt;0.1,"**","")))&amp;CHAR(10)&amp;"("&amp;IF(ROUND(AC18,2)=ROUND(AC14,0),ROUND(AC14,2)&amp;".00",IF(ROUND(AC14,2)=ROUND(AC14,1),ROUND(AC14,2)&amp;"0",ROUND(AC14,2)))&amp;";"&amp;IF(ROUND(AC18,2)=ROUND(AC18,0),ROUND(AC18,2)&amp;".00",IF(ROUND(AC18,2)=ROUND(AC18,1),ROUND(AC18,2)&amp;"0",ROUND(AC18,2)))&amp;")"</f>
        <v>160.49***
(139.42;183.74)</v>
      </c>
    </row>
    <row r="94" spans="1:29" x14ac:dyDescent="0.35">
      <c r="B94" s="5" t="s">
        <v>4</v>
      </c>
      <c r="C94" s="6" t="str">
        <f>IF(ROUND(C7,2)=ROUND(C7,0),ROUND(C7,2)&amp;".00",IF(ROUND(C7,2)=ROUND(C7,1),ROUND(C7,2)&amp;"0",ROUND(C7,2)))&amp;IF((1-_xlfn.NORM.S.DIST(C7/C11,TRUE))*2&lt;0.01,"***",IF((1-_xlfn.NORM.S.DIST(C7/C11,TRUE))*2&lt;0.05,"**",IF((1-_xlfn.NORM.S.DIST(C7/C11,TRUE))*2&lt;0.1,"**","")))&amp;CHAR(10)&amp;"("&amp;IF(ROUND(C19,2)=ROUND(C15,0),ROUND(C15,2)&amp;".00",IF(ROUND(C15,2)=ROUND(C15,1),ROUND(C15,2)&amp;"0",ROUND(C15,2)))&amp;";"&amp;IF(ROUND(C19,2)=ROUND(C19,0),ROUND(C19,2)&amp;".00",IF(ROUND(C19,2)=ROUND(C19,1),ROUND(C19,2)&amp;"0",ROUND(C19,2)))&amp;")"</f>
        <v>44.76***
(39.46;50.42)</v>
      </c>
      <c r="D94" s="6" t="str">
        <f>IF(ROUND(D7,2)=ROUND(D7,0),ROUND(D7,2)&amp;".00",IF(ROUND(D7,2)=ROUND(D7,1),ROUND(D7,2)&amp;"0",ROUND(D7,2)))&amp;IF((1-_xlfn.NORM.S.DIST(D7/D11,TRUE))*2&lt;0.01,"***",IF((1-_xlfn.NORM.S.DIST(D7/D11,TRUE))*2&lt;0.05,"**",IF((1-_xlfn.NORM.S.DIST(D7/D11,TRUE))*2&lt;0.1,"**","")))&amp;CHAR(10)&amp;"("&amp;IF(ROUND(D19,2)=ROUND(D15,0),ROUND(D15,2)&amp;".00",IF(ROUND(D15,2)=ROUND(D15,1),ROUND(D15,2)&amp;"0",ROUND(D15,2)))&amp;";"&amp;IF(ROUND(D19,2)=ROUND(D19,0),ROUND(D19,2)&amp;".00",IF(ROUND(D19,2)=ROUND(D19,1),ROUND(D19,2)&amp;"0",ROUND(D19,2)))&amp;")"</f>
        <v>49.29***
(43.55;55.43)</v>
      </c>
      <c r="E94" s="6" t="str">
        <f>IF(ROUND(E7,2)=ROUND(E7,0),ROUND(E7,2)&amp;".00",IF(ROUND(E7,2)=ROUND(E7,1),ROUND(E7,2)&amp;"0",ROUND(E7,2)))&amp;IF((1-_xlfn.NORM.S.DIST(E7/E11,TRUE))*2&lt;0.01,"***",IF((1-_xlfn.NORM.S.DIST(E7/E11,TRUE))*2&lt;0.05,"**",IF((1-_xlfn.NORM.S.DIST(E7/E11,TRUE))*2&lt;0.1,"**","")))&amp;CHAR(10)&amp;"("&amp;IF(ROUND(E19,2)=ROUND(E15,0),ROUND(E15,2)&amp;".00",IF(ROUND(E15,2)=ROUND(E15,1),ROUND(E15,2)&amp;"0",ROUND(E15,2)))&amp;";"&amp;IF(ROUND(E19,2)=ROUND(E19,0),ROUND(E19,2)&amp;".00",IF(ROUND(E19,2)=ROUND(E19,1),ROUND(E19,2)&amp;"0",ROUND(E19,2)))&amp;")"</f>
        <v>51.36***
(45.10;58.01)</v>
      </c>
      <c r="F94" s="6" t="str">
        <f>IF(ROUND(F7,2)=ROUND(F7,0),ROUND(F7,2)&amp;".00",IF(ROUND(F7,2)=ROUND(F7,1),ROUND(F7,2)&amp;"0",ROUND(F7,2)))&amp;IF((1-_xlfn.NORM.S.DIST(F7/F11,TRUE))*2&lt;0.01,"***",IF((1-_xlfn.NORM.S.DIST(F7/F11,TRUE))*2&lt;0.05,"**",IF((1-_xlfn.NORM.S.DIST(F7/F11,TRUE))*2&lt;0.1,"**","")))&amp;CHAR(10)&amp;"("&amp;IF(ROUND(F19,2)=ROUND(F15,0),ROUND(F15,2)&amp;".00",IF(ROUND(F15,2)=ROUND(F15,1),ROUND(F15,2)&amp;"0",ROUND(F15,2)))&amp;";"&amp;IF(ROUND(F19,2)=ROUND(F19,0),ROUND(F19,2)&amp;".00",IF(ROUND(F19,2)=ROUND(F19,1),ROUND(F19,2)&amp;"0",ROUND(F19,2)))&amp;")"</f>
        <v>50.69***
(44.12;57.51)</v>
      </c>
      <c r="Y94" s="5" t="s">
        <v>4</v>
      </c>
      <c r="Z94" s="6" t="str">
        <f>IF(ROUND(Z7,2)=ROUND(Z7,0),ROUND(Z7,2)&amp;".00",IF(ROUND(Z7,2)=ROUND(Z7,1),ROUND(Z7,2)&amp;"0",ROUND(Z7,2)))&amp;IF((1-_xlfn.NORM.S.DIST(Z7/Z11,TRUE))*2&lt;0.01,"***",IF((1-_xlfn.NORM.S.DIST(Z7/Z11,TRUE))*2&lt;0.05,"**",IF((1-_xlfn.NORM.S.DIST(Z7/Z11,TRUE))*2&lt;0.1,"**","")))&amp;CHAR(10)&amp;"("&amp;IF(ROUND(Z19,2)=ROUND(Z15,0),ROUND(Z15,2)&amp;".00",IF(ROUND(Z15,2)=ROUND(Z15,1),ROUND(Z15,2)&amp;"0",ROUND(Z15,2)))&amp;";"&amp;IF(ROUND(Z19,2)=ROUND(Z19,0),ROUND(Z19,2)&amp;".00",IF(ROUND(Z19,2)=ROUND(Z19,1),ROUND(Z19,2)&amp;"0",ROUND(Z19,2)))&amp;")"</f>
        <v>163.63***
(144.27;184.34)</v>
      </c>
      <c r="AA94" s="6" t="str">
        <f>IF(ROUND(AA7,2)=ROUND(AA7,0),ROUND(AA7,2)&amp;".00",IF(ROUND(AA7,2)=ROUND(AA7,1),ROUND(AA7,2)&amp;"0",ROUND(AA7,2)))&amp;IF((1-_xlfn.NORM.S.DIST(AA7/AA11,TRUE))*2&lt;0.01,"***",IF((1-_xlfn.NORM.S.DIST(AA7/AA11,TRUE))*2&lt;0.05,"**",IF((1-_xlfn.NORM.S.DIST(AA7/AA11,TRUE))*2&lt;0.1,"**","")))&amp;CHAR(10)&amp;"("&amp;IF(ROUND(AA19,2)=ROUND(AA15,0),ROUND(AA15,2)&amp;".00",IF(ROUND(AA15,2)=ROUND(AA15,1),ROUND(AA15,2)&amp;"0",ROUND(AA15,2)))&amp;";"&amp;IF(ROUND(AA19,2)=ROUND(AA19,0),ROUND(AA19,2)&amp;".00",IF(ROUND(AA19,2)=ROUND(AA19,1),ROUND(AA19,2)&amp;"0",ROUND(AA19,2)))&amp;")"</f>
        <v>180.20***
(159.20;202.62)</v>
      </c>
      <c r="AB94" s="6" t="str">
        <f>IF(ROUND(AB7,2)=ROUND(AB7,0),ROUND(AB7,2)&amp;".00",IF(ROUND(AB7,2)=ROUND(AB7,1),ROUND(AB7,2)&amp;"0",ROUND(AB7,2)))&amp;IF((1-_xlfn.NORM.S.DIST(AB7/AB11,TRUE))*2&lt;0.01,"***",IF((1-_xlfn.NORM.S.DIST(AB7/AB11,TRUE))*2&lt;0.05,"**",IF((1-_xlfn.NORM.S.DIST(AB7/AB11,TRUE))*2&lt;0.1,"**","")))&amp;CHAR(10)&amp;"("&amp;IF(ROUND(AB19,2)=ROUND(AB15,0),ROUND(AB15,2)&amp;".00",IF(ROUND(AB15,2)=ROUND(AB15,1),ROUND(AB15,2)&amp;"0",ROUND(AB15,2)))&amp;";"&amp;IF(ROUND(AB19,2)=ROUND(AB19,0),ROUND(AB19,2)&amp;".00",IF(ROUND(AB19,2)=ROUND(AB19,1),ROUND(AB19,2)&amp;"0",ROUND(AB19,2)))&amp;")"</f>
        <v>187.74***
(164.88;212.08)</v>
      </c>
      <c r="AC94" s="6" t="str">
        <f>IF(ROUND(AC7,2)=ROUND(AC7,0),ROUND(AC7,2)&amp;".00",IF(ROUND(AC7,2)=ROUND(AC7,1),ROUND(AC7,2)&amp;"0",ROUND(AC7,2)))&amp;IF((1-_xlfn.NORM.S.DIST(AC7/AC11,TRUE))*2&lt;0.01,"***",IF((1-_xlfn.NORM.S.DIST(AC7/AC11,TRUE))*2&lt;0.05,"**",IF((1-_xlfn.NORM.S.DIST(AC7/AC11,TRUE))*2&lt;0.1,"**","")))&amp;CHAR(10)&amp;"("&amp;IF(ROUND(AC19,2)=ROUND(AC15,0),ROUND(AC15,2)&amp;".00",IF(ROUND(AC15,2)=ROUND(AC15,1),ROUND(AC15,2)&amp;"0",ROUND(AC15,2)))&amp;";"&amp;IF(ROUND(AC19,2)=ROUND(AC19,0),ROUND(AC19,2)&amp;".00",IF(ROUND(AC19,2)=ROUND(AC19,1),ROUND(AC19,2)&amp;"0",ROUND(AC19,2)))&amp;")"</f>
        <v>185.30***
(161.31;210.25)</v>
      </c>
    </row>
    <row r="95" spans="1:29" x14ac:dyDescent="0.35">
      <c r="B95" s="5" t="s">
        <v>5</v>
      </c>
      <c r="C95" s="6" t="str">
        <f>IF(ROUND(C8,2)=ROUND(C8,0),ROUND(C8,2)&amp;".00",IF(ROUND(C8,2)=ROUND(C8,1),ROUND(C8,2)&amp;"0",ROUND(C8,2)))&amp;IF((1-_xlfn.NORM.S.DIST(C8/C12,TRUE))*2&lt;0.01,"***",IF((1-_xlfn.NORM.S.DIST(C8/C12,TRUE))*2&lt;0.05,"**",IF((1-_xlfn.NORM.S.DIST(C8/C12,TRUE))*2&lt;0.1,"**","")))&amp;CHAR(10)&amp;"("&amp;IF(ROUND(C20,2)=ROUND(C16,0),ROUND(C16,2)&amp;".00",IF(ROUND(C16,2)=ROUND(C16,1),ROUND(C16,2)&amp;"0",ROUND(C16,2)))&amp;";"&amp;IF(ROUND(C20,2)=ROUND(C20,0),ROUND(C20,2)&amp;".00",IF(ROUND(C20,2)=ROUND(C20,1),ROUND(C20,2)&amp;"0",ROUND(C20,2)))&amp;")"</f>
        <v>47.32***
(41.24;53.89)</v>
      </c>
      <c r="D95" s="6" t="str">
        <f>IF(ROUND(D8,2)=ROUND(D8,0),ROUND(D8,2)&amp;".00",IF(ROUND(D8,2)=ROUND(D8,1),ROUND(D8,2)&amp;"0",ROUND(D8,2)))&amp;IF((1-_xlfn.NORM.S.DIST(D8/D12,TRUE))*2&lt;0.01,"***",IF((1-_xlfn.NORM.S.DIST(D8/D12,TRUE))*2&lt;0.05,"**",IF((1-_xlfn.NORM.S.DIST(D8/D12,TRUE))*2&lt;0.1,"**","")))&amp;CHAR(10)&amp;"("&amp;IF(ROUND(D20,2)=ROUND(D16,0),ROUND(D16,2)&amp;".00",IF(ROUND(D16,2)=ROUND(D16,1),ROUND(D16,2)&amp;"0",ROUND(D16,2)))&amp;";"&amp;IF(ROUND(D20,2)=ROUND(D20,0),ROUND(D20,2)&amp;".00",IF(ROUND(D20,2)=ROUND(D20,1),ROUND(D20,2)&amp;"0",ROUND(D20,2)))&amp;")"</f>
        <v>51.86***
(45.26;58.72)</v>
      </c>
      <c r="E95" s="6" t="str">
        <f>IF(ROUND(E8,2)=ROUND(E8,0),ROUND(E8,2)&amp;".00",IF(ROUND(E8,2)=ROUND(E8,1),ROUND(E8,2)&amp;"0",ROUND(E8,2)))&amp;IF((1-_xlfn.NORM.S.DIST(E8/E12,TRUE))*2&lt;0.01,"***",IF((1-_xlfn.NORM.S.DIST(E8/E12,TRUE))*2&lt;0.05,"**",IF((1-_xlfn.NORM.S.DIST(E8/E12,TRUE))*2&lt;0.1,"**","")))&amp;CHAR(10)&amp;"("&amp;IF(ROUND(E20,2)=ROUND(E16,0),ROUND(E16,2)&amp;".00",IF(ROUND(E16,2)=ROUND(E16,1),ROUND(E16,2)&amp;"0",ROUND(E16,2)))&amp;";"&amp;IF(ROUND(E20,2)=ROUND(E20,0),ROUND(E20,2)&amp;".00",IF(ROUND(E20,2)=ROUND(E20,1),ROUND(E20,2)&amp;"0",ROUND(E20,2)))&amp;")"</f>
        <v>53.87***
(470;60.99)</v>
      </c>
      <c r="F95" s="6" t="str">
        <f>IF(ROUND(F8,2)=ROUND(F8,0),ROUND(F8,2)&amp;".00",IF(ROUND(F8,2)=ROUND(F8,1),ROUND(F8,2)&amp;"0",ROUND(F8,2)))&amp;IF((1-_xlfn.NORM.S.DIST(F8/F12,TRUE))*2&lt;0.01,"***",IF((1-_xlfn.NORM.S.DIST(F8/F12,TRUE))*2&lt;0.05,"**",IF((1-_xlfn.NORM.S.DIST(F8/F12,TRUE))*2&lt;0.1,"**","")))&amp;CHAR(10)&amp;"("&amp;IF(ROUND(F20,2)=ROUND(F16,0),ROUND(F16,2)&amp;".00",IF(ROUND(F16,2)=ROUND(F16,1),ROUND(F16,2)&amp;"0",ROUND(F16,2)))&amp;";"&amp;IF(ROUND(F20,2)=ROUND(F20,0),ROUND(F20,2)&amp;".00",IF(ROUND(F20,2)=ROUND(F20,1),ROUND(F20,2)&amp;"0",ROUND(F20,2)))&amp;")"</f>
        <v>53.19***
(45.98;60.60)</v>
      </c>
      <c r="Y95" s="5" t="s">
        <v>5</v>
      </c>
      <c r="Z95" s="6" t="str">
        <f>IF(ROUND(Z8,2)=ROUND(Z8,0),ROUND(Z8,2)&amp;".00",IF(ROUND(Z8,2)=ROUND(Z8,1),ROUND(Z8,2)&amp;"0",ROUND(Z8,2)))&amp;IF((1-_xlfn.NORM.S.DIST(Z8/Z12,TRUE))*2&lt;0.01,"***",IF((1-_xlfn.NORM.S.DIST(Z8/Z12,TRUE))*2&lt;0.05,"**",IF((1-_xlfn.NORM.S.DIST(Z8/Z12,TRUE))*2&lt;0.1,"**","")))&amp;CHAR(10)&amp;"("&amp;IF(ROUND(Z20,2)=ROUND(Z16,0),ROUND(Z16,2)&amp;".00",IF(ROUND(Z16,2)=ROUND(Z16,1),ROUND(Z16,2)&amp;"0",ROUND(Z16,2)))&amp;";"&amp;IF(ROUND(Z20,2)=ROUND(Z20,0),ROUND(Z20,2)&amp;".00",IF(ROUND(Z20,2)=ROUND(Z20,1),ROUND(Z20,2)&amp;"0",ROUND(Z20,2)))&amp;")"</f>
        <v>172.98***
(150.76;197.00)</v>
      </c>
      <c r="AA95" s="6" t="str">
        <f>IF(ROUND(AA8,2)=ROUND(AA8,0),ROUND(AA8,2)&amp;".00",IF(ROUND(AA8,2)=ROUND(AA8,1),ROUND(AA8,2)&amp;"0",ROUND(AA8,2)))&amp;IF((1-_xlfn.NORM.S.DIST(AA8/AA12,TRUE))*2&lt;0.01,"***",IF((1-_xlfn.NORM.S.DIST(AA8/AA12,TRUE))*2&lt;0.05,"**",IF((1-_xlfn.NORM.S.DIST(AA8/AA12,TRUE))*2&lt;0.1,"**","")))&amp;CHAR(10)&amp;"("&amp;IF(ROUND(AA20,2)=ROUND(AA16,0),ROUND(AA16,2)&amp;".00",IF(ROUND(AA16,2)=ROUND(AA16,1),ROUND(AA16,2)&amp;"0",ROUND(AA16,2)))&amp;";"&amp;IF(ROUND(AA20,2)=ROUND(AA20,0),ROUND(AA20,2)&amp;".00",IF(ROUND(AA20,2)=ROUND(AA20,1),ROUND(AA20,2)&amp;"0",ROUND(AA20,2)))&amp;")"</f>
        <v>189.59***
(165.47;214.65)</v>
      </c>
      <c r="AB95" s="6" t="str">
        <f>IF(ROUND(AB8,2)=ROUND(AB8,0),ROUND(AB8,2)&amp;".00",IF(ROUND(AB8,2)=ROUND(AB8,1),ROUND(AB8,2)&amp;"0",ROUND(AB8,2)))&amp;IF((1-_xlfn.NORM.S.DIST(AB8/AB12,TRUE))*2&lt;0.01,"***",IF((1-_xlfn.NORM.S.DIST(AB8/AB12,TRUE))*2&lt;0.05,"**",IF((1-_xlfn.NORM.S.DIST(AB8/AB12,TRUE))*2&lt;0.1,"**","")))&amp;CHAR(10)&amp;"("&amp;IF(ROUND(AB20,2)=ROUND(AB16,0),ROUND(AB16,2)&amp;".00",IF(ROUND(AB16,2)=ROUND(AB16,1),ROUND(AB16,2)&amp;"0",ROUND(AB16,2)))&amp;";"&amp;IF(ROUND(AB20,2)=ROUND(AB20,0),ROUND(AB20,2)&amp;".00",IF(ROUND(AB20,2)=ROUND(AB20,1),ROUND(AB20,2)&amp;"0",ROUND(AB20,2)))&amp;")"</f>
        <v>196.94***
(171.81;222.95)</v>
      </c>
      <c r="AC95" s="6" t="str">
        <f>IF(ROUND(AC8,2)=ROUND(AC8,0),ROUND(AC8,2)&amp;".00",IF(ROUND(AC8,2)=ROUND(AC8,1),ROUND(AC8,2)&amp;"0",ROUND(AC8,2)))&amp;IF((1-_xlfn.NORM.S.DIST(AC8/AC12,TRUE))*2&lt;0.01,"***",IF((1-_xlfn.NORM.S.DIST(AC8/AC12,TRUE))*2&lt;0.05,"**",IF((1-_xlfn.NORM.S.DIST(AC8/AC12,TRUE))*2&lt;0.1,"**","")))&amp;CHAR(10)&amp;"("&amp;IF(ROUND(AC20,2)=ROUND(AC16,0),ROUND(AC16,2)&amp;".00",IF(ROUND(AC16,2)=ROUND(AC16,1),ROUND(AC16,2)&amp;"0",ROUND(AC16,2)))&amp;";"&amp;IF(ROUND(AC20,2)=ROUND(AC20,0),ROUND(AC20,2)&amp;".00",IF(ROUND(AC20,2)=ROUND(AC20,1),ROUND(AC20,2)&amp;"0",ROUND(AC20,2)))&amp;")"</f>
        <v>194.47***
(168.09;221.55)</v>
      </c>
    </row>
    <row r="96" spans="1:29" x14ac:dyDescent="0.35">
      <c r="B96" s="5"/>
      <c r="C96" s="6"/>
      <c r="D96" s="6"/>
      <c r="E96" s="6"/>
      <c r="F96" s="6"/>
      <c r="Y96" s="5"/>
      <c r="Z96" s="6"/>
      <c r="AA96" s="6"/>
      <c r="AB96" s="6"/>
      <c r="AC96" s="6"/>
    </row>
    <row r="97" spans="2:29" x14ac:dyDescent="0.35">
      <c r="B97" s="2" t="s">
        <v>23</v>
      </c>
      <c r="C97" s="5">
        <v>0</v>
      </c>
      <c r="D97" s="5" t="s">
        <v>0</v>
      </c>
      <c r="E97" s="5" t="s">
        <v>1</v>
      </c>
      <c r="F97" s="5" t="s">
        <v>2</v>
      </c>
      <c r="Y97" s="2" t="s">
        <v>23</v>
      </c>
      <c r="Z97" s="5">
        <v>0</v>
      </c>
      <c r="AA97" s="5" t="s">
        <v>0</v>
      </c>
      <c r="AB97" s="5" t="s">
        <v>1</v>
      </c>
      <c r="AC97" s="5" t="s">
        <v>2</v>
      </c>
    </row>
    <row r="98" spans="2:29" x14ac:dyDescent="0.35">
      <c r="B98" s="5">
        <v>0</v>
      </c>
      <c r="C98" s="6" t="e">
        <f>IF(ROUND(C25,2)=ROUND(C25,0),ROUND(C25,2)&amp;".00",IF(ROUND(C25,2)=ROUND(C25,1),ROUND(C25,2)&amp;"0",ROUND(C25,2)))&amp;IF((1-_xlfn.NORM.S.DIST(C25/C29,TRUE))*2&lt;0.01,"***",IF((1-_xlfn.NORM.S.DIST(C25/C29,TRUE))*2&lt;0.05,"**",IF((1-_xlfn.NORM.S.DIST(C25/C29,TRUE))*2&lt;0.1,"**","")))&amp;CHAR(10)&amp;"("&amp;IF(ROUND(C37,2)=ROUND(C33,0),ROUND(C33,2)&amp;".00",IF(ROUND(C33,2)=ROUND(C33,1),ROUND(C33,2)&amp;"0",ROUND(C33,2)))&amp;";"&amp;IF(ROUND(C37,2)=ROUND(C37,0),ROUND(C37,2)&amp;".00",IF(ROUND(C37,2)=ROUND(C37,1),ROUND(C37,2)&amp;"0",ROUND(C37,2)))&amp;")"</f>
        <v>#DIV/0!</v>
      </c>
      <c r="D98" s="6" t="str">
        <f>IF(ROUND(D25,2)=ROUND(D25,0),ROUND(D25,2)&amp;".00",IF(ROUND(D25,2)=ROUND(D25,1),ROUND(D25,2)&amp;"0",ROUND(D25,2)))&amp;IF((1-_xlfn.NORM.S.DIST(D25/D29,TRUE))*2&lt;0.01,"***",IF((1-_xlfn.NORM.S.DIST(D25/D29,TRUE))*2&lt;0.05,"**",IF((1-_xlfn.NORM.S.DIST(D25/D29,TRUE))*2&lt;0.1,"**","")))&amp;CHAR(10)&amp;"("&amp;IF(ROUND(D37,2)=ROUND(D33,0),ROUND(D33,2)&amp;".00",IF(ROUND(D33,2)=ROUND(D33,1),ROUND(D33,2)&amp;"0",ROUND(D33,2)))&amp;";"&amp;IF(ROUND(D37,2)=ROUND(D37,0),ROUND(D37,2)&amp;".00",IF(ROUND(D37,2)=ROUND(D37,1),ROUND(D37,2)&amp;"0",ROUND(D37,2)))&amp;")"</f>
        <v>29.20***
(24.02;34.65)</v>
      </c>
      <c r="E98" s="6" t="str">
        <f>IF(ROUND(E25,2)=ROUND(E25,0),ROUND(E25,2)&amp;".00",IF(ROUND(E25,2)=ROUND(E25,1),ROUND(E25,2)&amp;"0",ROUND(E25,2)))&amp;IF((1-_xlfn.NORM.S.DIST(E25/E29,TRUE))*2&lt;0.01,"***",IF((1-_xlfn.NORM.S.DIST(E25/E29,TRUE))*2&lt;0.05,"**",IF((1-_xlfn.NORM.S.DIST(E25/E29,TRUE))*2&lt;0.1,"**","")))&amp;CHAR(10)&amp;"("&amp;IF(ROUND(E37,2)=ROUND(E33,0),ROUND(E33,2)&amp;".00",IF(ROUND(E33,2)=ROUND(E33,1),ROUND(E33,2)&amp;"0",ROUND(E33,2)))&amp;";"&amp;IF(ROUND(E37,2)=ROUND(E37,0),ROUND(E37,2)&amp;".00",IF(ROUND(E37,2)=ROUND(E37,1),ROUND(E37,2)&amp;"0",ROUND(E37,2)))&amp;")"</f>
        <v>32.59***
(26.76;38.84)</v>
      </c>
      <c r="F98" s="6" t="str">
        <f>IF(ROUND(F25,2)=ROUND(F25,0),ROUND(F25,2)&amp;".00",IF(ROUND(F25,2)=ROUND(F25,1),ROUND(F25,2)&amp;"0",ROUND(F25,2)))&amp;IF((1-_xlfn.NORM.S.DIST(F25/F29,TRUE))*2&lt;0.01,"***",IF((1-_xlfn.NORM.S.DIST(F25/F29,TRUE))*2&lt;0.05,"**",IF((1-_xlfn.NORM.S.DIST(F25/F29,TRUE))*2&lt;0.1,"**","")))&amp;CHAR(10)&amp;"("&amp;IF(ROUND(F37,2)=ROUND(F33,0),ROUND(F33,2)&amp;".00",IF(ROUND(F33,2)=ROUND(F33,1),ROUND(F33,2)&amp;"0",ROUND(F33,2)))&amp;";"&amp;IF(ROUND(F37,2)=ROUND(F37,0),ROUND(F37,2)&amp;".00",IF(ROUND(F37,2)=ROUND(F37,1),ROUND(F37,2)&amp;"0",ROUND(F37,2)))&amp;")"</f>
        <v>33.17***
(26.72;39.86)</v>
      </c>
      <c r="Y98" s="5">
        <v>0</v>
      </c>
      <c r="Z98" s="6" t="e">
        <f>IF(ROUND(Z25,2)=ROUND(Z25,0),ROUND(Z25,2)&amp;".00",IF(ROUND(Z25,2)=ROUND(Z25,1),ROUND(Z25,2)&amp;"0",ROUND(Z25,2)))&amp;IF((1-_xlfn.NORM.S.DIST(Z25/Z29,TRUE))*2&lt;0.01,"***",IF((1-_xlfn.NORM.S.DIST(Z25/Z29,TRUE))*2&lt;0.05,"**",IF((1-_xlfn.NORM.S.DIST(Z25/Z29,TRUE))*2&lt;0.1,"**","")))&amp;CHAR(10)&amp;"("&amp;IF(ROUND(Z37,2)=ROUND(Z33,0),ROUND(Z33,2)&amp;".00",IF(ROUND(Z33,2)=ROUND(Z33,1),ROUND(Z33,2)&amp;"0",ROUND(Z33,2)))&amp;";"&amp;IF(ROUND(Z37,2)=ROUND(Z37,0),ROUND(Z37,2)&amp;".00",IF(ROUND(Z37,2)=ROUND(Z37,1),ROUND(Z37,2)&amp;"0",ROUND(Z37,2)))&amp;")"</f>
        <v>#DIV/0!</v>
      </c>
      <c r="AA98" s="6" t="str">
        <f>IF(ROUND(AA25,2)=ROUND(AA25,0),ROUND(AA25,2)&amp;".00",IF(ROUND(AA25,2)=ROUND(AA25,1),ROUND(AA25,2)&amp;"0",ROUND(AA25,2)))&amp;IF((1-_xlfn.NORM.S.DIST(AA25/AA29,TRUE))*2&lt;0.01,"***",IF((1-_xlfn.NORM.S.DIST(AA25/AA29,TRUE))*2&lt;0.05,"**",IF((1-_xlfn.NORM.S.DIST(AA25/AA29,TRUE))*2&lt;0.1,"**","")))&amp;CHAR(10)&amp;"("&amp;IF(ROUND(AA37,2)=ROUND(AA33,0),ROUND(AA33,2)&amp;".00",IF(ROUND(AA33,2)=ROUND(AA33,1),ROUND(AA33,2)&amp;"0",ROUND(AA33,2)))&amp;";"&amp;IF(ROUND(AA37,2)=ROUND(AA37,0),ROUND(AA37,2)&amp;".00",IF(ROUND(AA37,2)=ROUND(AA37,1),ROUND(AA37,2)&amp;"0",ROUND(AA37,2)))&amp;")"</f>
        <v>222.34***
(182.91;263.85)</v>
      </c>
      <c r="AB98" s="6" t="str">
        <f>IF(ROUND(AB25,2)=ROUND(AB25,0),ROUND(AB25,2)&amp;".00",IF(ROUND(AB25,2)=ROUND(AB25,1),ROUND(AB25,2)&amp;"0",ROUND(AB25,2)))&amp;IF((1-_xlfn.NORM.S.DIST(AB25/AB29,TRUE))*2&lt;0.01,"***",IF((1-_xlfn.NORM.S.DIST(AB25/AB29,TRUE))*2&lt;0.05,"**",IF((1-_xlfn.NORM.S.DIST(AB25/AB29,TRUE))*2&lt;0.1,"**","")))&amp;CHAR(10)&amp;"("&amp;IF(ROUND(AB37,2)=ROUND(AB33,0),ROUND(AB33,2)&amp;".00",IF(ROUND(AB33,2)=ROUND(AB33,1),ROUND(AB33,2)&amp;"0",ROUND(AB33,2)))&amp;";"&amp;IF(ROUND(AB37,2)=ROUND(AB37,0),ROUND(AB37,2)&amp;".00",IF(ROUND(AB37,2)=ROUND(AB37,1),ROUND(AB37,2)&amp;"0",ROUND(AB37,2)))&amp;")"</f>
        <v>248.13***
(203.78;295.73)</v>
      </c>
      <c r="AC98" s="6" t="str">
        <f>IF(ROUND(AC25,2)=ROUND(AC25,0),ROUND(AC25,2)&amp;".00",IF(ROUND(AC25,2)=ROUND(AC25,1),ROUND(AC25,2)&amp;"0",ROUND(AC25,2)))&amp;IF((1-_xlfn.NORM.S.DIST(AC25/AC29,TRUE))*2&lt;0.01,"***",IF((1-_xlfn.NORM.S.DIST(AC25/AC29,TRUE))*2&lt;0.05,"**",IF((1-_xlfn.NORM.S.DIST(AC25/AC29,TRUE))*2&lt;0.1,"**","")))&amp;CHAR(10)&amp;"("&amp;IF(ROUND(AC37,2)=ROUND(AC33,0),ROUND(AC33,2)&amp;".00",IF(ROUND(AC33,2)=ROUND(AC33,1),ROUND(AC33,2)&amp;"0",ROUND(AC33,2)))&amp;";"&amp;IF(ROUND(AC37,2)=ROUND(AC37,0),ROUND(AC37,2)&amp;".00",IF(ROUND(AC37,2)=ROUND(AC37,1),ROUND(AC37,2)&amp;"0",ROUND(AC37,2)))&amp;")"</f>
        <v>252.54***
(203.46;303.51)</v>
      </c>
    </row>
    <row r="99" spans="2:29" x14ac:dyDescent="0.35">
      <c r="B99" s="5" t="s">
        <v>3</v>
      </c>
      <c r="C99" s="6" t="str">
        <f>IF(ROUND(C26,2)=ROUND(C26,0),ROUND(C26,2)&amp;".00",IF(ROUND(C26,2)=ROUND(C26,1),ROUND(C26,2)&amp;"0",ROUND(C26,2)))&amp;IF((1-_xlfn.NORM.S.DIST(C26/C30,TRUE))*2&lt;0.01,"***",IF((1-_xlfn.NORM.S.DIST(C26/C30,TRUE))*2&lt;0.05,"**",IF((1-_xlfn.NORM.S.DIST(C26/C30,TRUE))*2&lt;0.1,"**","")))&amp;CHAR(10)&amp;"("&amp;IF(ROUND(C38,2)=ROUND(C34,0),ROUND(C34,2)&amp;".00",IF(ROUND(C34,2)=ROUND(C34,1),ROUND(C34,2)&amp;"0",ROUND(C34,2)))&amp;";"&amp;IF(ROUND(C38,2)=ROUND(C38,0),ROUND(C38,2)&amp;".00",IF(ROUND(C38,2)=ROUND(C38,1),ROUND(C38,2)&amp;"0",ROUND(C38,2)))&amp;")"</f>
        <v>19.51***
(14.33;24.80)</v>
      </c>
      <c r="D99" s="6" t="str">
        <f>IF(ROUND(D26,2)=ROUND(D26,0),ROUND(D26,2)&amp;".00",IF(ROUND(D26,2)=ROUND(D26,1),ROUND(D26,2)&amp;"0",ROUND(D26,2)))&amp;IF((1-_xlfn.NORM.S.DIST(D26/D30,TRUE))*2&lt;0.01,"***",IF((1-_xlfn.NORM.S.DIST(D26/D30,TRUE))*2&lt;0.05,"**",IF((1-_xlfn.NORM.S.DIST(D26/D30,TRUE))*2&lt;0.1,"**","")))&amp;CHAR(10)&amp;"("&amp;IF(ROUND(D38,2)=ROUND(D34,0),ROUND(D34,2)&amp;".00",IF(ROUND(D34,2)=ROUND(D34,1),ROUND(D34,2)&amp;"0",ROUND(D34,2)))&amp;";"&amp;IF(ROUND(D38,2)=ROUND(D38,0),ROUND(D38,2)&amp;".00",IF(ROUND(D38,2)=ROUND(D38,1),ROUND(D38,2)&amp;"0",ROUND(D38,2)))&amp;")"</f>
        <v>31.94***
(25.66;38.31)</v>
      </c>
      <c r="E99" s="6" t="str">
        <f>IF(ROUND(E26,2)=ROUND(E26,0),ROUND(E26,2)&amp;".00",IF(ROUND(E26,2)=ROUND(E26,1),ROUND(E26,2)&amp;"0",ROUND(E26,2)))&amp;IF((1-_xlfn.NORM.S.DIST(E26/E30,TRUE))*2&lt;0.01,"***",IF((1-_xlfn.NORM.S.DIST(E26/E30,TRUE))*2&lt;0.05,"**",IF((1-_xlfn.NORM.S.DIST(E26/E30,TRUE))*2&lt;0.1,"**","")))&amp;CHAR(10)&amp;"("&amp;IF(ROUND(E38,2)=ROUND(E34,0),ROUND(E34,2)&amp;".00",IF(ROUND(E34,2)=ROUND(E34,1),ROUND(E34,2)&amp;"0",ROUND(E34,2)))&amp;";"&amp;IF(ROUND(E38,2)=ROUND(E38,0),ROUND(E38,2)&amp;".00",IF(ROUND(E38,2)=ROUND(E38,1),ROUND(E38,2)&amp;"0",ROUND(E38,2)))&amp;")"</f>
        <v>35.24***
(28.44;42.44)</v>
      </c>
      <c r="F99" s="6" t="str">
        <f>IF(ROUND(F26,2)=ROUND(F26,0),ROUND(F26,2)&amp;".00",IF(ROUND(F26,2)=ROUND(F26,1),ROUND(F26,2)&amp;"0",ROUND(F26,2)))&amp;IF((1-_xlfn.NORM.S.DIST(F26/F30,TRUE))*2&lt;0.01,"***",IF((1-_xlfn.NORM.S.DIST(F26/F30,TRUE))*2&lt;0.05,"**",IF((1-_xlfn.NORM.S.DIST(F26/F30,TRUE))*2&lt;0.1,"**","")))&amp;CHAR(10)&amp;"("&amp;IF(ROUND(F38,2)=ROUND(F34,0),ROUND(F34,2)&amp;".00",IF(ROUND(F34,2)=ROUND(F34,1),ROUND(F34,2)&amp;"0",ROUND(F34,2)))&amp;";"&amp;IF(ROUND(F38,2)=ROUND(F38,0),ROUND(F38,2)&amp;".00",IF(ROUND(F38,2)=ROUND(F38,1),ROUND(F38,2)&amp;"0",ROUND(F38,2)))&amp;")"</f>
        <v>35.79***
(28.34;43.48)</v>
      </c>
      <c r="Y99" s="5" t="s">
        <v>3</v>
      </c>
      <c r="Z99" s="6" t="str">
        <f>IF(ROUND(Z26,2)=ROUND(Z26,0),ROUND(Z26,2)&amp;".00",IF(ROUND(Z26,2)=ROUND(Z26,1),ROUND(Z26,2)&amp;"0",ROUND(Z26,2)))&amp;IF((1-_xlfn.NORM.S.DIST(Z26/Z30,TRUE))*2&lt;0.01,"***",IF((1-_xlfn.NORM.S.DIST(Z26/Z30,TRUE))*2&lt;0.05,"**",IF((1-_xlfn.NORM.S.DIST(Z26/Z30,TRUE))*2&lt;0.1,"**","")))&amp;CHAR(10)&amp;"("&amp;IF(ROUND(Z38,2)=ROUND(Z34,0),ROUND(Z34,2)&amp;".00",IF(ROUND(Z34,2)=ROUND(Z34,1),ROUND(Z34,2)&amp;"0",ROUND(Z34,2)))&amp;";"&amp;IF(ROUND(Z38,2)=ROUND(Z38,0),ROUND(Z38,2)&amp;".00",IF(ROUND(Z38,2)=ROUND(Z38,1),ROUND(Z38,2)&amp;"0",ROUND(Z38,2)))&amp;")"</f>
        <v>148.53***
(109.07;188.82)</v>
      </c>
      <c r="AA99" s="6" t="str">
        <f>IF(ROUND(AA26,2)=ROUND(AA26,0),ROUND(AA26,2)&amp;".00",IF(ROUND(AA26,2)=ROUND(AA26,1),ROUND(AA26,2)&amp;"0",ROUND(AA26,2)))&amp;IF((1-_xlfn.NORM.S.DIST(AA26/AA30,TRUE))*2&lt;0.01,"***",IF((1-_xlfn.NORM.S.DIST(AA26/AA30,TRUE))*2&lt;0.05,"**",IF((1-_xlfn.NORM.S.DIST(AA26/AA30,TRUE))*2&lt;0.1,"**","")))&amp;CHAR(10)&amp;"("&amp;IF(ROUND(AA38,2)=ROUND(AA34,0),ROUND(AA34,2)&amp;".00",IF(ROUND(AA34,2)=ROUND(AA34,1),ROUND(AA34,2)&amp;"0",ROUND(AA34,2)))&amp;";"&amp;IF(ROUND(AA38,2)=ROUND(AA38,0),ROUND(AA38,2)&amp;".00",IF(ROUND(AA38,2)=ROUND(AA38,1),ROUND(AA38,2)&amp;"0",ROUND(AA38,2)))&amp;")"</f>
        <v>243.22***
(195.34;291.73)</v>
      </c>
      <c r="AB99" s="6" t="str">
        <f>IF(ROUND(AB26,2)=ROUND(AB26,0),ROUND(AB26,2)&amp;".00",IF(ROUND(AB26,2)=ROUND(AB26,1),ROUND(AB26,2)&amp;"0",ROUND(AB26,2)))&amp;IF((1-_xlfn.NORM.S.DIST(AB26/AB30,TRUE))*2&lt;0.01,"***",IF((1-_xlfn.NORM.S.DIST(AB26/AB30,TRUE))*2&lt;0.05,"**",IF((1-_xlfn.NORM.S.DIST(AB26/AB30,TRUE))*2&lt;0.1,"**","")))&amp;CHAR(10)&amp;"("&amp;IF(ROUND(AB38,2)=ROUND(AB34,0),ROUND(AB34,2)&amp;".00",IF(ROUND(AB34,2)=ROUND(AB34,1),ROUND(AB34,2)&amp;"0",ROUND(AB34,2)))&amp;";"&amp;IF(ROUND(AB38,2)=ROUND(AB38,0),ROUND(AB38,2)&amp;".00",IF(ROUND(AB38,2)=ROUND(AB38,1),ROUND(AB38,2)&amp;"0",ROUND(AB38,2)))&amp;")"</f>
        <v>268.33***
(216.55;323.16)</v>
      </c>
      <c r="AC99" s="6" t="str">
        <f>IF(ROUND(AC26,2)=ROUND(AC26,0),ROUND(AC26,2)&amp;".00",IF(ROUND(AC26,2)=ROUND(AC26,1),ROUND(AC26,2)&amp;"0",ROUND(AC26,2)))&amp;IF((1-_xlfn.NORM.S.DIST(AC26/AC30,TRUE))*2&lt;0.01,"***",IF((1-_xlfn.NORM.S.DIST(AC26/AC30,TRUE))*2&lt;0.05,"**",IF((1-_xlfn.NORM.S.DIST(AC26/AC30,TRUE))*2&lt;0.1,"**","")))&amp;CHAR(10)&amp;"("&amp;IF(ROUND(AC38,2)=ROUND(AC34,0),ROUND(AC34,2)&amp;".00",IF(ROUND(AC34,2)=ROUND(AC34,1),ROUND(AC34,2)&amp;"0",ROUND(AC34,2)))&amp;";"&amp;IF(ROUND(AC38,2)=ROUND(AC38,0),ROUND(AC38,2)&amp;".00",IF(ROUND(AC38,2)=ROUND(AC38,1),ROUND(AC38,2)&amp;"0",ROUND(AC38,2)))&amp;")"</f>
        <v>272.54***
(215.75;331.08)</v>
      </c>
    </row>
    <row r="100" spans="2:29" x14ac:dyDescent="0.35">
      <c r="B100" s="5" t="s">
        <v>4</v>
      </c>
      <c r="C100" s="6" t="str">
        <f>IF(ROUND(C27,2)=ROUND(C27,0),ROUND(C27,2)&amp;".00",IF(ROUND(C27,2)=ROUND(C27,1),ROUND(C27,2)&amp;"0",ROUND(C27,2)))&amp;IF((1-_xlfn.NORM.S.DIST(C27/C31,TRUE))*2&lt;0.01,"***",IF((1-_xlfn.NORM.S.DIST(C27/C31,TRUE))*2&lt;0.05,"**",IF((1-_xlfn.NORM.S.DIST(C27/C31,TRUE))*2&lt;0.1,"**","")))&amp;CHAR(10)&amp;"("&amp;IF(ROUND(C39,2)=ROUND(C35,0),ROUND(C35,2)&amp;".00",IF(ROUND(C35,2)=ROUND(C35,1),ROUND(C35,2)&amp;"0",ROUND(C35,2)))&amp;";"&amp;IF(ROUND(C39,2)=ROUND(C39,0),ROUND(C39,2)&amp;".00",IF(ROUND(C39,2)=ROUND(C39,1),ROUND(C39,2)&amp;"0",ROUND(C39,2)))&amp;")"</f>
        <v>20.19***
(14.59;25.86)</v>
      </c>
      <c r="D100" s="6" t="str">
        <f>IF(ROUND(D27,2)=ROUND(D27,0),ROUND(D27,2)&amp;".00",IF(ROUND(D27,2)=ROUND(D27,1),ROUND(D27,2)&amp;"0",ROUND(D27,2)))&amp;IF((1-_xlfn.NORM.S.DIST(D27/D31,TRUE))*2&lt;0.01,"***",IF((1-_xlfn.NORM.S.DIST(D27/D31,TRUE))*2&lt;0.05,"**",IF((1-_xlfn.NORM.S.DIST(D27/D31,TRUE))*2&lt;0.1,"**","")))&amp;CHAR(10)&amp;"("&amp;IF(ROUND(D39,2)=ROUND(D35,0),ROUND(D35,2)&amp;".00",IF(ROUND(D35,2)=ROUND(D35,1),ROUND(D35,2)&amp;"0",ROUND(D35,2)))&amp;";"&amp;IF(ROUND(D39,2)=ROUND(D39,0),ROUND(D39,2)&amp;".00",IF(ROUND(D39,2)=ROUND(D39,1),ROUND(D39,2)&amp;"0",ROUND(D39,2)))&amp;")"</f>
        <v>32.63***
(25.89;39.55)</v>
      </c>
      <c r="E100" s="6" t="str">
        <f>IF(ROUND(E27,2)=ROUND(E27,0),ROUND(E27,2)&amp;".00",IF(ROUND(E27,2)=ROUND(E27,1),ROUND(E27,2)&amp;"0",ROUND(E27,2)))&amp;IF((1-_xlfn.NORM.S.DIST(E27/E31,TRUE))*2&lt;0.01,"***",IF((1-_xlfn.NORM.S.DIST(E27/E31,TRUE))*2&lt;0.05,"**",IF((1-_xlfn.NORM.S.DIST(E27/E31,TRUE))*2&lt;0.1,"**","")))&amp;CHAR(10)&amp;"("&amp;IF(ROUND(E39,2)=ROUND(E35,0),ROUND(E35,2)&amp;".00",IF(ROUND(E35,2)=ROUND(E35,1),ROUND(E35,2)&amp;"0",ROUND(E35,2)))&amp;";"&amp;IF(ROUND(E39,2)=ROUND(E39,0),ROUND(E39,2)&amp;".00",IF(ROUND(E39,2)=ROUND(E39,1),ROUND(E39,2)&amp;"0",ROUND(E39,2)))&amp;")"</f>
        <v>36.02***
(28.62;43.50)</v>
      </c>
      <c r="F100" s="6" t="str">
        <f>IF(ROUND(F27,2)=ROUND(F27,0),ROUND(F27,2)&amp;".00",IF(ROUND(F27,2)=ROUND(F27,1),ROUND(F27,2)&amp;"0",ROUND(F27,2)))&amp;IF((1-_xlfn.NORM.S.DIST(F27/F31,TRUE))*2&lt;0.01,"***",IF((1-_xlfn.NORM.S.DIST(F27/F31,TRUE))*2&lt;0.05,"**",IF((1-_xlfn.NORM.S.DIST(F27/F31,TRUE))*2&lt;0.1,"**","")))&amp;CHAR(10)&amp;"("&amp;IF(ROUND(F39,2)=ROUND(F35,0),ROUND(F35,2)&amp;".00",IF(ROUND(F35,2)=ROUND(F35,1),ROUND(F35,2)&amp;"0",ROUND(F35,2)))&amp;";"&amp;IF(ROUND(F39,2)=ROUND(F39,0),ROUND(F39,2)&amp;".00",IF(ROUND(F39,2)=ROUND(F39,1),ROUND(F39,2)&amp;"0",ROUND(F39,2)))&amp;")"</f>
        <v>36.58***
(28.46;44.67)</v>
      </c>
      <c r="Y100" s="5" t="s">
        <v>4</v>
      </c>
      <c r="Z100" s="6" t="str">
        <f>IF(ROUND(Z27,2)=ROUND(Z27,0),ROUND(Z27,2)&amp;".00",IF(ROUND(Z27,2)=ROUND(Z27,1),ROUND(Z27,2)&amp;"0",ROUND(Z27,2)))&amp;IF((1-_xlfn.NORM.S.DIST(Z27/Z31,TRUE))*2&lt;0.01,"***",IF((1-_xlfn.NORM.S.DIST(Z27/Z31,TRUE))*2&lt;0.05,"**",IF((1-_xlfn.NORM.S.DIST(Z27/Z31,TRUE))*2&lt;0.1,"**","")))&amp;CHAR(10)&amp;"("&amp;IF(ROUND(Z39,2)=ROUND(Z35,0),ROUND(Z35,2)&amp;".00",IF(ROUND(Z35,2)=ROUND(Z35,1),ROUND(Z35,2)&amp;"0",ROUND(Z35,2)))&amp;";"&amp;IF(ROUND(Z39,2)=ROUND(Z39,0),ROUND(Z39,2)&amp;".00",IF(ROUND(Z39,2)=ROUND(Z39,1),ROUND(Z39,2)&amp;"0",ROUND(Z39,2)))&amp;")"</f>
        <v>153.76***
(111.12;196.86)</v>
      </c>
      <c r="AA100" s="6" t="str">
        <f>IF(ROUND(AA27,2)=ROUND(AA27,0),ROUND(AA27,2)&amp;".00",IF(ROUND(AA27,2)=ROUND(AA27,1),ROUND(AA27,2)&amp;"0",ROUND(AA27,2)))&amp;IF((1-_xlfn.NORM.S.DIST(AA27/AA31,TRUE))*2&lt;0.01,"***",IF((1-_xlfn.NORM.S.DIST(AA27/AA31,TRUE))*2&lt;0.05,"**",IF((1-_xlfn.NORM.S.DIST(AA27/AA31,TRUE))*2&lt;0.1,"**","")))&amp;CHAR(10)&amp;"("&amp;IF(ROUND(AA39,2)=ROUND(AA35,0),ROUND(AA35,2)&amp;".00",IF(ROUND(AA35,2)=ROUND(AA35,1),ROUND(AA35,2)&amp;"0",ROUND(AA35,2)))&amp;";"&amp;IF(ROUND(AA39,2)=ROUND(AA39,0),ROUND(AA39,2)&amp;".00",IF(ROUND(AA39,2)=ROUND(AA39,1),ROUND(AA39,2)&amp;"0",ROUND(AA39,2)))&amp;")"</f>
        <v>248.41***
(197.10;301.11)</v>
      </c>
      <c r="AB100" s="6" t="str">
        <f>IF(ROUND(AB27,2)=ROUND(AB27,0),ROUND(AB27,2)&amp;".00",IF(ROUND(AB27,2)=ROUND(AB27,1),ROUND(AB27,2)&amp;"0",ROUND(AB27,2)))&amp;IF((1-_xlfn.NORM.S.DIST(AB27/AB31,TRUE))*2&lt;0.01,"***",IF((1-_xlfn.NORM.S.DIST(AB27/AB31,TRUE))*2&lt;0.05,"**",IF((1-_xlfn.NORM.S.DIST(AB27/AB31,TRUE))*2&lt;0.1,"**","")))&amp;CHAR(10)&amp;"("&amp;IF(ROUND(AB39,2)=ROUND(AB35,0),ROUND(AB35,2)&amp;".00",IF(ROUND(AB35,2)=ROUND(AB35,1),ROUND(AB35,2)&amp;"0",ROUND(AB35,2)))&amp;";"&amp;IF(ROUND(AB39,2)=ROUND(AB39,0),ROUND(AB39,2)&amp;".00",IF(ROUND(AB39,2)=ROUND(AB39,1),ROUND(AB39,2)&amp;"0",ROUND(AB39,2)))&amp;")"</f>
        <v>274.24***
(217.94;331.25)</v>
      </c>
      <c r="AC100" s="6" t="str">
        <f>IF(ROUND(AC27,2)=ROUND(AC27,0),ROUND(AC27,2)&amp;".00",IF(ROUND(AC27,2)=ROUND(AC27,1),ROUND(AC27,2)&amp;"0",ROUND(AC27,2)))&amp;IF((1-_xlfn.NORM.S.DIST(AC27/AC31,TRUE))*2&lt;0.01,"***",IF((1-_xlfn.NORM.S.DIST(AC27/AC31,TRUE))*2&lt;0.05,"**",IF((1-_xlfn.NORM.S.DIST(AC27/AC31,TRUE))*2&lt;0.1,"**","")))&amp;CHAR(10)&amp;"("&amp;IF(ROUND(AC39,2)=ROUND(AC35,0),ROUND(AC35,2)&amp;".00",IF(ROUND(AC35,2)=ROUND(AC35,1),ROUND(AC35,2)&amp;"0",ROUND(AC35,2)))&amp;";"&amp;IF(ROUND(AC39,2)=ROUND(AC39,0),ROUND(AC39,2)&amp;".00",IF(ROUND(AC39,2)=ROUND(AC39,1),ROUND(AC39,2)&amp;"0",ROUND(AC39,2)))&amp;")"</f>
        <v>278.55***
(216.69;340.10)</v>
      </c>
    </row>
    <row r="101" spans="2:29" x14ac:dyDescent="0.35">
      <c r="B101" s="5" t="s">
        <v>5</v>
      </c>
      <c r="C101" s="6" t="str">
        <f>IF(ROUND(C28,2)=ROUND(C28,0),ROUND(C28,2)&amp;".00",IF(ROUND(C28,2)=ROUND(C28,1),ROUND(C28,2)&amp;"0",ROUND(C28,2)))&amp;IF((1-_xlfn.NORM.S.DIST(C28/C32,TRUE))*2&lt;0.01,"***",IF((1-_xlfn.NORM.S.DIST(C28/C32,TRUE))*2&lt;0.05,"**",IF((1-_xlfn.NORM.S.DIST(C28/C32,TRUE))*2&lt;0.1,"**","")))&amp;CHAR(10)&amp;"("&amp;IF(ROUND(C40,2)=ROUND(C36,0),ROUND(C36,2)&amp;".00",IF(ROUND(C36,2)=ROUND(C36,1),ROUND(C36,2)&amp;"0",ROUND(C36,2)))&amp;";"&amp;IF(ROUND(C40,2)=ROUND(C40,0),ROUND(C40,2)&amp;".00",IF(ROUND(C40,2)=ROUND(C40,1),ROUND(C40,2)&amp;"0",ROUND(C40,2)))&amp;")"</f>
        <v>19.58***
(13.46;25.66)</v>
      </c>
      <c r="D101" s="6" t="str">
        <f>IF(ROUND(D28,2)=ROUND(D28,0),ROUND(D28,2)&amp;".00",IF(ROUND(D28,2)=ROUND(D28,1),ROUND(D28,2)&amp;"0",ROUND(D28,2)))&amp;IF((1-_xlfn.NORM.S.DIST(D28/D32,TRUE))*2&lt;0.01,"***",IF((1-_xlfn.NORM.S.DIST(D28/D32,TRUE))*2&lt;0.05,"**",IF((1-_xlfn.NORM.S.DIST(D28/D32,TRUE))*2&lt;0.1,"**","")))&amp;CHAR(10)&amp;"("&amp;IF(ROUND(D40,2)=ROUND(D36,0),ROUND(D36,2)&amp;".00",IF(ROUND(D36,2)=ROUND(D36,1),ROUND(D36,2)&amp;"0",ROUND(D36,2)))&amp;";"&amp;IF(ROUND(D40,2)=ROUND(D40,0),ROUND(D40,2)&amp;".00",IF(ROUND(D40,2)=ROUND(D40,1),ROUND(D40,2)&amp;"0",ROUND(D40,2)))&amp;")"</f>
        <v>31.96***
(24.88;39.34)</v>
      </c>
      <c r="E101" s="6" t="str">
        <f>IF(ROUND(E28,2)=ROUND(E28,0),ROUND(E28,2)&amp;".00",IF(ROUND(E28,2)=ROUND(E28,1),ROUND(E28,2)&amp;"0",ROUND(E28,2)))&amp;IF((1-_xlfn.NORM.S.DIST(E28/E32,TRUE))*2&lt;0.01,"***",IF((1-_xlfn.NORM.S.DIST(E28/E32,TRUE))*2&lt;0.05,"**",IF((1-_xlfn.NORM.S.DIST(E28/E32,TRUE))*2&lt;0.1,"**","")))&amp;CHAR(10)&amp;"("&amp;IF(ROUND(E40,2)=ROUND(E36,0),ROUND(E36,2)&amp;".00",IF(ROUND(E36,2)=ROUND(E36,1),ROUND(E36,2)&amp;"0",ROUND(E36,2)))&amp;";"&amp;IF(ROUND(E40,2)=ROUND(E40,0),ROUND(E40,2)&amp;".00",IF(ROUND(E40,2)=ROUND(E40,1),ROUND(E40,2)&amp;"0",ROUND(E40,2)))&amp;")"</f>
        <v>35.40***
(27.59;43.26)</v>
      </c>
      <c r="F101" s="6" t="str">
        <f>IF(ROUND(F28,2)=ROUND(F28,0),ROUND(F28,2)&amp;".00",IF(ROUND(F28,2)=ROUND(F28,1),ROUND(F28,2)&amp;"0",ROUND(F28,2)))&amp;IF((1-_xlfn.NORM.S.DIST(F28/F32,TRUE))*2&lt;0.01,"***",IF((1-_xlfn.NORM.S.DIST(F28/F32,TRUE))*2&lt;0.05,"**",IF((1-_xlfn.NORM.S.DIST(F28/F32,TRUE))*2&lt;0.1,"**","")))&amp;CHAR(10)&amp;"("&amp;IF(ROUND(F40,2)=ROUND(F36,0),ROUND(F36,2)&amp;".00",IF(ROUND(F36,2)=ROUND(F36,1),ROUND(F36,2)&amp;"0",ROUND(F36,2)))&amp;";"&amp;IF(ROUND(F40,2)=ROUND(F40,0),ROUND(F40,2)&amp;".00",IF(ROUND(F40,2)=ROUND(F40,1),ROUND(F40,2)&amp;"0",ROUND(F40,2)))&amp;")"</f>
        <v>35.94***
(27.65;44.46)</v>
      </c>
      <c r="Y101" s="5" t="s">
        <v>5</v>
      </c>
      <c r="Z101" s="6" t="str">
        <f>IF(ROUND(Z28,2)=ROUND(Z28,0),ROUND(Z28,2)&amp;".00",IF(ROUND(Z28,2)=ROUND(Z28,1),ROUND(Z28,2)&amp;"0",ROUND(Z28,2)))&amp;IF((1-_xlfn.NORM.S.DIST(Z28/Z32,TRUE))*2&lt;0.01,"***",IF((1-_xlfn.NORM.S.DIST(Z28/Z32,TRUE))*2&lt;0.05,"**",IF((1-_xlfn.NORM.S.DIST(Z28/Z32,TRUE))*2&lt;0.1,"**","")))&amp;CHAR(10)&amp;"("&amp;IF(ROUND(Z40,2)=ROUND(Z36,0),ROUND(Z36,2)&amp;".00",IF(ROUND(Z36,2)=ROUND(Z36,1),ROUND(Z36,2)&amp;"0",ROUND(Z36,2)))&amp;";"&amp;IF(ROUND(Z40,2)=ROUND(Z40,0),ROUND(Z40,2)&amp;".00",IF(ROUND(Z40,2)=ROUND(Z40,1),ROUND(Z40,2)&amp;"0",ROUND(Z40,2)))&amp;")"</f>
        <v>149.05***
(102.45;195.37)</v>
      </c>
      <c r="AA101" s="6" t="str">
        <f>IF(ROUND(AA28,2)=ROUND(AA28,0),ROUND(AA28,2)&amp;".00",IF(ROUND(AA28,2)=ROUND(AA28,1),ROUND(AA28,2)&amp;"0",ROUND(AA28,2)))&amp;IF((1-_xlfn.NORM.S.DIST(AA28/AA32,TRUE))*2&lt;0.01,"***",IF((1-_xlfn.NORM.S.DIST(AA28/AA32,TRUE))*2&lt;0.05,"**",IF((1-_xlfn.NORM.S.DIST(AA28/AA32,TRUE))*2&lt;0.1,"**","")))&amp;CHAR(10)&amp;"("&amp;IF(ROUND(AA40,2)=ROUND(AA36,0),ROUND(AA36,2)&amp;".00",IF(ROUND(AA36,2)=ROUND(AA36,1),ROUND(AA36,2)&amp;"0",ROUND(AA36,2)))&amp;";"&amp;IF(ROUND(AA40,2)=ROUND(AA40,0),ROUND(AA40,2)&amp;".00",IF(ROUND(AA40,2)=ROUND(AA40,1),ROUND(AA40,2)&amp;"0",ROUND(AA40,2)))&amp;")"</f>
        <v>243.36***
(189.44;299.51)</v>
      </c>
      <c r="AB101" s="6" t="str">
        <f>IF(ROUND(AB28,2)=ROUND(AB28,0),ROUND(AB28,2)&amp;".00",IF(ROUND(AB28,2)=ROUND(AB28,1),ROUND(AB28,2)&amp;"0",ROUND(AB28,2)))&amp;IF((1-_xlfn.NORM.S.DIST(AB28/AB32,TRUE))*2&lt;0.01,"***",IF((1-_xlfn.NORM.S.DIST(AB28/AB32,TRUE))*2&lt;0.05,"**",IF((1-_xlfn.NORM.S.DIST(AB28/AB32,TRUE))*2&lt;0.1,"**","")))&amp;CHAR(10)&amp;"("&amp;IF(ROUND(AB40,2)=ROUND(AB36,0),ROUND(AB36,2)&amp;".00",IF(ROUND(AB36,2)=ROUND(AB36,1),ROUND(AB36,2)&amp;"0",ROUND(AB36,2)))&amp;";"&amp;IF(ROUND(AB40,2)=ROUND(AB40,0),ROUND(AB40,2)&amp;".00",IF(ROUND(AB40,2)=ROUND(AB40,1),ROUND(AB40,2)&amp;"0",ROUND(AB40,2)))&amp;")"</f>
        <v>269.50***
(210.05;329.39)</v>
      </c>
      <c r="AC101" s="6" t="str">
        <f>IF(ROUND(AC28,2)=ROUND(AC28,0),ROUND(AC28,2)&amp;".00",IF(ROUND(AC28,2)=ROUND(AC28,1),ROUND(AC28,2)&amp;"0",ROUND(AC28,2)))&amp;IF((1-_xlfn.NORM.S.DIST(AC28/AC32,TRUE))*2&lt;0.01,"***",IF((1-_xlfn.NORM.S.DIST(AC28/AC32,TRUE))*2&lt;0.05,"**",IF((1-_xlfn.NORM.S.DIST(AC28/AC32,TRUE))*2&lt;0.1,"**","")))&amp;CHAR(10)&amp;"("&amp;IF(ROUND(AC40,2)=ROUND(AC36,0),ROUND(AC36,2)&amp;".00",IF(ROUND(AC36,2)=ROUND(AC36,1),ROUND(AC36,2)&amp;"0",ROUND(AC36,2)))&amp;";"&amp;IF(ROUND(AC40,2)=ROUND(AC40,0),ROUND(AC40,2)&amp;".00",IF(ROUND(AC40,2)=ROUND(AC40,1),ROUND(AC40,2)&amp;"0",ROUND(AC40,2)))&amp;")"</f>
        <v>273.63***
(210.55;338.52)</v>
      </c>
    </row>
    <row r="102" spans="2:29" x14ac:dyDescent="0.35">
      <c r="B102" s="5"/>
      <c r="C102" s="6"/>
      <c r="D102" s="6"/>
      <c r="E102" s="6"/>
      <c r="F102" s="6"/>
      <c r="Y102" s="5"/>
      <c r="Z102" s="6"/>
      <c r="AA102" s="6"/>
      <c r="AB102" s="6"/>
      <c r="AC102" s="6"/>
    </row>
    <row r="103" spans="2:29" x14ac:dyDescent="0.35">
      <c r="B103" s="5" t="s">
        <v>25</v>
      </c>
      <c r="C103" s="5">
        <v>0</v>
      </c>
      <c r="D103" s="5" t="s">
        <v>0</v>
      </c>
      <c r="E103" s="5" t="s">
        <v>1</v>
      </c>
      <c r="F103" s="5" t="s">
        <v>2</v>
      </c>
      <c r="Y103" s="5" t="s">
        <v>25</v>
      </c>
      <c r="Z103" s="5">
        <v>0</v>
      </c>
      <c r="AA103" s="5" t="s">
        <v>0</v>
      </c>
      <c r="AB103" s="5" t="s">
        <v>1</v>
      </c>
      <c r="AC103" s="5" t="s">
        <v>2</v>
      </c>
    </row>
    <row r="104" spans="2:29" x14ac:dyDescent="0.35">
      <c r="B104" s="5">
        <v>0</v>
      </c>
      <c r="C104" s="6" t="e">
        <f>IF(ROUND(C45,2)=ROUND(C45,0),ROUND(C45,2)&amp;".00",IF(ROUND(C45,2)=ROUND(C45,1),ROUND(C45,2)&amp;"0",ROUND(C45,2)))&amp;IF((1-_xlfn.NORM.S.DIST(C45/C49,TRUE))*2&lt;0.01,"***",IF((1-_xlfn.NORM.S.DIST(C45/C49,TRUE))*2&lt;0.05,"**",IF((1-_xlfn.NORM.S.DIST(C45/C49,TRUE))*2&lt;0.1,"**","")))&amp;CHAR(10)&amp;"("&amp;IF(ROUND(C57,2)=ROUND(C53,0),ROUND(C53,2)&amp;".00",IF(ROUND(C53,2)=ROUND(C53,1),ROUND(C53,2)&amp;"0",ROUND(C53,2)))&amp;";"&amp;IF(ROUND(C57,2)=ROUND(C57,0),ROUND(C57,2)&amp;".00",IF(ROUND(C57,2)=ROUND(C57,1),ROUND(C57,2)&amp;"0",ROUND(C57,2)))&amp;")"</f>
        <v>#DIV/0!</v>
      </c>
      <c r="D104" s="6" t="str">
        <f>IF(ROUND(D45,2)=ROUND(D45,0),ROUND(D45,2)&amp;".00",IF(ROUND(D45,2)=ROUND(D45,1),ROUND(D45,2)&amp;"0",ROUND(D45,2)))&amp;IF((1-_xlfn.NORM.S.DIST(D45/D49,TRUE))*2&lt;0.01,"***",IF((1-_xlfn.NORM.S.DIST(D45/D49,TRUE))*2&lt;0.05,"**",IF((1-_xlfn.NORM.S.DIST(D45/D49,TRUE))*2&lt;0.1,"**","")))&amp;CHAR(10)&amp;"("&amp;IF(ROUND(D57,2)=ROUND(D53,0),ROUND(D53,2)&amp;".00",IF(ROUND(D53,2)=ROUND(D53,1),ROUND(D53,2)&amp;"0",ROUND(D53,2)))&amp;";"&amp;IF(ROUND(D57,2)=ROUND(D57,0),ROUND(D57,2)&amp;".00",IF(ROUND(D57,2)=ROUND(D57,1),ROUND(D57,2)&amp;"0",ROUND(D57,2)))&amp;")"</f>
        <v>29.20***
(24.02;34.65)</v>
      </c>
      <c r="E104" s="6" t="str">
        <f>IF(ROUND(E45,2)=ROUND(E45,0),ROUND(E45,2)&amp;".00",IF(ROUND(E45,2)=ROUND(E45,1),ROUND(E45,2)&amp;"0",ROUND(E45,2)))&amp;IF((1-_xlfn.NORM.S.DIST(E45/E49,TRUE))*2&lt;0.01,"***",IF((1-_xlfn.NORM.S.DIST(E45/E49,TRUE))*2&lt;0.05,"**",IF((1-_xlfn.NORM.S.DIST(E45/E49,TRUE))*2&lt;0.1,"**","")))&amp;CHAR(10)&amp;"("&amp;IF(ROUND(E57,2)=ROUND(E53,0),ROUND(E53,2)&amp;".00",IF(ROUND(E53,2)=ROUND(E53,1),ROUND(E53,2)&amp;"0",ROUND(E53,2)))&amp;";"&amp;IF(ROUND(E57,2)=ROUND(E57,0),ROUND(E57,2)&amp;".00",IF(ROUND(E57,2)=ROUND(E57,1),ROUND(E57,2)&amp;"0",ROUND(E57,2)))&amp;")"</f>
        <v>32.59***
(26.76;38.84)</v>
      </c>
      <c r="F104" s="6" t="str">
        <f>IF(ROUND(F45,2)=ROUND(F45,0),ROUND(F45,2)&amp;".00",IF(ROUND(F45,2)=ROUND(F45,1),ROUND(F45,2)&amp;"0",ROUND(F45,2)))&amp;IF((1-_xlfn.NORM.S.DIST(F45/F49,TRUE))*2&lt;0.01,"***",IF((1-_xlfn.NORM.S.DIST(F45/F49,TRUE))*2&lt;0.05,"**",IF((1-_xlfn.NORM.S.DIST(F45/F49,TRUE))*2&lt;0.1,"**","")))&amp;CHAR(10)&amp;"("&amp;IF(ROUND(F57,2)=ROUND(F53,0),ROUND(F53,2)&amp;".00",IF(ROUND(F53,2)=ROUND(F53,1),ROUND(F53,2)&amp;"0",ROUND(F53,2)))&amp;";"&amp;IF(ROUND(F57,2)=ROUND(F57,0),ROUND(F57,2)&amp;".00",IF(ROUND(F57,2)=ROUND(F57,1),ROUND(F57,2)&amp;"0",ROUND(F57,2)))&amp;")"</f>
        <v>33.17***
(26.72;39.86)</v>
      </c>
      <c r="Y104" s="5">
        <v>0</v>
      </c>
      <c r="Z104" s="6" t="str">
        <f>IF(ROUND(Z45,2)=ROUND(Z45,0),ROUND(Z45,2)&amp;".00",IF(ROUND(Z45,2)=ROUND(Z45,1),ROUND(Z45,2)&amp;"0",ROUND(Z45,2)))&amp;IF((1-_xlfn.NORM.S.DIST(Z45/Z49,TRUE))*2&lt;0.01,"***",IF((1-_xlfn.NORM.S.DIST(Z45/Z49,TRUE))*2&lt;0.05,"**",IF((1-_xlfn.NORM.S.DIST(Z45/Z49,TRUE))*2&lt;0.1,"**","")))&amp;CHAR(10)&amp;"("&amp;IF(ROUND(Z57,2)=ROUND(Z53,0),ROUND(Z53,2)&amp;".00",IF(ROUND(Z53,2)=ROUND(Z53,1),ROUND(Z53,2)&amp;"0",ROUND(Z53,2)))&amp;";"&amp;IF(ROUND(Z57,2)=ROUND(Z57,0),ROUND(Z57,2)&amp;".00",IF(ROUND(Z57,2)=ROUND(Z57,1),ROUND(Z57,2)&amp;"0",ROUND(Z57,2)))&amp;")"</f>
        <v>0.00
(0.00;0.00)</v>
      </c>
      <c r="AA104" s="6" t="str">
        <f>IF(ROUND(AA45,2)=ROUND(AA45,0),ROUND(AA45,2)&amp;".00",IF(ROUND(AA45,2)=ROUND(AA45,1),ROUND(AA45,2)&amp;"0",ROUND(AA45,2)))&amp;IF((1-_xlfn.NORM.S.DIST(AA45/AA49,TRUE))*2&lt;0.01,"***",IF((1-_xlfn.NORM.S.DIST(AA45/AA49,TRUE))*2&lt;0.05,"**",IF((1-_xlfn.NORM.S.DIST(AA45/AA49,TRUE))*2&lt;0.1,"**","")))&amp;CHAR(10)&amp;"("&amp;IF(ROUND(AA57,2)=ROUND(AA53,0),ROUND(AA53,2)&amp;".00",IF(ROUND(AA53,2)=ROUND(AA53,1),ROUND(AA53,2)&amp;"0",ROUND(AA53,2)))&amp;";"&amp;IF(ROUND(AA57,2)=ROUND(AA57,0),ROUND(AA57,2)&amp;".00",IF(ROUND(AA57,2)=ROUND(AA57,1),ROUND(AA57,2)&amp;"0",ROUND(AA57,2)))&amp;")"</f>
        <v>222.34***
(182.91;263.85)</v>
      </c>
      <c r="AB104" s="6" t="str">
        <f>IF(ROUND(AB45,2)=ROUND(AB45,0),ROUND(AB45,2)&amp;".00",IF(ROUND(AB45,2)=ROUND(AB45,1),ROUND(AB45,2)&amp;"0",ROUND(AB45,2)))&amp;IF((1-_xlfn.NORM.S.DIST(AB45/AB49,TRUE))*2&lt;0.01,"***",IF((1-_xlfn.NORM.S.DIST(AB45/AB49,TRUE))*2&lt;0.05,"**",IF((1-_xlfn.NORM.S.DIST(AB45/AB49,TRUE))*2&lt;0.1,"**","")))&amp;CHAR(10)&amp;"("&amp;IF(ROUND(AB57,2)=ROUND(AB53,0),ROUND(AB53,2)&amp;".00",IF(ROUND(AB53,2)=ROUND(AB53,1),ROUND(AB53,2)&amp;"0",ROUND(AB53,2)))&amp;";"&amp;IF(ROUND(AB57,2)=ROUND(AB57,0),ROUND(AB57,2)&amp;".00",IF(ROUND(AB57,2)=ROUND(AB57,1),ROUND(AB57,2)&amp;"0",ROUND(AB57,2)))&amp;")"</f>
        <v>248.13***
(203.78;295.73)</v>
      </c>
      <c r="AC104" s="6" t="str">
        <f>IF(ROUND(AC45,2)=ROUND(AC45,0),ROUND(AC45,2)&amp;".00",IF(ROUND(AC45,2)=ROUND(AC45,1),ROUND(AC45,2)&amp;"0",ROUND(AC45,2)))&amp;IF((1-_xlfn.NORM.S.DIST(AC45/AC49,TRUE))*2&lt;0.01,"***",IF((1-_xlfn.NORM.S.DIST(AC45/AC49,TRUE))*2&lt;0.05,"**",IF((1-_xlfn.NORM.S.DIST(AC45/AC49,TRUE))*2&lt;0.1,"**","")))&amp;CHAR(10)&amp;"("&amp;IF(ROUND(AC57,2)=ROUND(AC53,0),ROUND(AC53,2)&amp;".00",IF(ROUND(AC53,2)=ROUND(AC53,1),ROUND(AC53,2)&amp;"0",ROUND(AC53,2)))&amp;";"&amp;IF(ROUND(AC57,2)=ROUND(AC57,0),ROUND(AC57,2)&amp;".00",IF(ROUND(AC57,2)=ROUND(AC57,1),ROUND(AC57,2)&amp;"0",ROUND(AC57,2)))&amp;")"</f>
        <v>252.54***
(203.46;303.51)</v>
      </c>
    </row>
    <row r="105" spans="2:29" x14ac:dyDescent="0.35">
      <c r="B105" s="5" t="s">
        <v>3</v>
      </c>
      <c r="C105" s="6" t="str">
        <f>IF(ROUND(C46,2)=ROUND(C46,0),ROUND(C46,2)&amp;".00",IF(ROUND(C46,2)=ROUND(C46,1),ROUND(C46,2)&amp;"0",ROUND(C46,2)))&amp;IF((1-_xlfn.NORM.S.DIST(C46/C50,TRUE))*2&lt;0.01,"***",IF((1-_xlfn.NORM.S.DIST(C46/C50,TRUE))*2&lt;0.05,"**",IF((1-_xlfn.NORM.S.DIST(C46/C50,TRUE))*2&lt;0.1,"**","")))&amp;CHAR(10)&amp;"("&amp;IF(ROUND(C58,2)=ROUND(C54,0),ROUND(C54,2)&amp;".00",IF(ROUND(C54,2)=ROUND(C54,1),ROUND(C54,2)&amp;"0",ROUND(C54,2)))&amp;";"&amp;IF(ROUND(C58,2)=ROUND(C58,0),ROUND(C58,2)&amp;".00",IF(ROUND(C58,2)=ROUND(C58,1),ROUND(C58,2)&amp;"0",ROUND(C58,2)))&amp;")"</f>
        <v>38.01***
(33.43;43.04)</v>
      </c>
      <c r="D105" s="6" t="str">
        <f>IF(ROUND(D46,2)=ROUND(D46,0),ROUND(D46,2)&amp;".00",IF(ROUND(D46,2)=ROUND(D46,1),ROUND(D46,2)&amp;"0",ROUND(D46,2)))&amp;IF((1-_xlfn.NORM.S.DIST(D46/D50,TRUE))*2&lt;0.01,"***",IF((1-_xlfn.NORM.S.DIST(D46/D50,TRUE))*2&lt;0.05,"**",IF((1-_xlfn.NORM.S.DIST(D46/D50,TRUE))*2&lt;0.1,"**","")))&amp;CHAR(10)&amp;"("&amp;IF(ROUND(D58,2)=ROUND(D54,0),ROUND(D54,2)&amp;".00",IF(ROUND(D54,2)=ROUND(D54,1),ROUND(D54,2)&amp;"0",ROUND(D54,2)))&amp;";"&amp;IF(ROUND(D58,2)=ROUND(D58,0),ROUND(D58,2)&amp;".00",IF(ROUND(D58,2)=ROUND(D58,1),ROUND(D58,2)&amp;"0",ROUND(D58,2)))&amp;")"</f>
        <v>67.21***
(62.63;72.25)</v>
      </c>
      <c r="E105" s="6" t="str">
        <f>IF(ROUND(E46,2)=ROUND(E46,0),ROUND(E46,2)&amp;".00",IF(ROUND(E46,2)=ROUND(E46,1),ROUND(E46,2)&amp;"0",ROUND(E46,2)))&amp;IF((1-_xlfn.NORM.S.DIST(E46/E50,TRUE))*2&lt;0.01,"***",IF((1-_xlfn.NORM.S.DIST(E46/E50,TRUE))*2&lt;0.05,"**",IF((1-_xlfn.NORM.S.DIST(E46/E50,TRUE))*2&lt;0.1,"**","")))&amp;CHAR(10)&amp;"("&amp;IF(ROUND(E58,2)=ROUND(E54,0),ROUND(E54,2)&amp;".00",IF(ROUND(E54,2)=ROUND(E54,1),ROUND(E54,2)&amp;"0",ROUND(E54,2)))&amp;";"&amp;IF(ROUND(E58,2)=ROUND(E58,0),ROUND(E58,2)&amp;".00",IF(ROUND(E58,2)=ROUND(E58,1),ROUND(E58,2)&amp;"0",ROUND(E58,2)))&amp;")"</f>
        <v>70.60***
(66.02;75.63)</v>
      </c>
      <c r="F105" s="6" t="str">
        <f>IF(ROUND(F46,2)=ROUND(F46,0),ROUND(F46,2)&amp;".00",IF(ROUND(F46,2)=ROUND(F46,1),ROUND(F46,2)&amp;"0",ROUND(F46,2)))&amp;IF((1-_xlfn.NORM.S.DIST(F46/F50,TRUE))*2&lt;0.01,"***",IF((1-_xlfn.NORM.S.DIST(F46/F50,TRUE))*2&lt;0.05,"**",IF((1-_xlfn.NORM.S.DIST(F46/F50,TRUE))*2&lt;0.1,"**","")))&amp;CHAR(10)&amp;"("&amp;IF(ROUND(F58,2)=ROUND(F54,0),ROUND(F54,2)&amp;".00",IF(ROUND(F54,2)=ROUND(F54,1),ROUND(F54,2)&amp;"0",ROUND(F54,2)))&amp;";"&amp;IF(ROUND(F58,2)=ROUND(F58,0),ROUND(F58,2)&amp;".00",IF(ROUND(F58,2)=ROUND(F58,1),ROUND(F58,2)&amp;"0",ROUND(F58,2)))&amp;")"</f>
        <v>71.18***
(66.60;76.21)</v>
      </c>
      <c r="Y105" s="5" t="s">
        <v>3</v>
      </c>
      <c r="Z105" s="6" t="str">
        <f>IF(ROUND(Z46,2)=ROUND(Z46,0),ROUND(Z46,2)&amp;".00",IF(ROUND(Z46,2)=ROUND(Z46,1),ROUND(Z46,2)&amp;"0",ROUND(Z46,2)))&amp;IF((1-_xlfn.NORM.S.DIST(Z46/Z50,TRUE))*2&lt;0.01,"***",IF((1-_xlfn.NORM.S.DIST(Z46/Z50,TRUE))*2&lt;0.05,"**",IF((1-_xlfn.NORM.S.DIST(Z46/Z50,TRUE))*2&lt;0.1,"**","")))&amp;CHAR(10)&amp;"("&amp;IF(ROUND(Z58,2)=ROUND(Z54,0),ROUND(Z54,2)&amp;".00",IF(ROUND(Z54,2)=ROUND(Z54,1),ROUND(Z54,2)&amp;"0",ROUND(Z54,2)))&amp;";"&amp;IF(ROUND(Z58,2)=ROUND(Z58,0),ROUND(Z58,2)&amp;".00",IF(ROUND(Z58,2)=ROUND(Z58,1),ROUND(Z58,2)&amp;"0",ROUND(Z58,2)))&amp;")"</f>
        <v>138.96***
(122.21;157.36)</v>
      </c>
      <c r="AA105" s="6" t="str">
        <f>IF(ROUND(AA46,2)=ROUND(AA46,0),ROUND(AA46,2)&amp;".00",IF(ROUND(AA46,2)=ROUND(AA46,1),ROUND(AA46,2)&amp;"0",ROUND(AA46,2)))&amp;IF((1-_xlfn.NORM.S.DIST(AA46/AA50,TRUE))*2&lt;0.01,"***",IF((1-_xlfn.NORM.S.DIST(AA46/AA50,TRUE))*2&lt;0.05,"**",IF((1-_xlfn.NORM.S.DIST(AA46/AA50,TRUE))*2&lt;0.1,"**","")))&amp;CHAR(10)&amp;"("&amp;IF(ROUND(AA58,2)=ROUND(AA54,0),ROUND(AA54,2)&amp;".00",IF(ROUND(AA54,2)=ROUND(AA54,1),ROUND(AA54,2)&amp;"0",ROUND(AA54,2)))&amp;";"&amp;IF(ROUND(AA58,2)=ROUND(AA58,0),ROUND(AA58,2)&amp;".00",IF(ROUND(AA58,2)=ROUND(AA58,1),ROUND(AA58,2)&amp;"0",ROUND(AA58,2)))&amp;")"</f>
        <v>361.30***
(344.55;379.70)</v>
      </c>
      <c r="AB105" s="6" t="str">
        <f>IF(ROUND(AB46,2)=ROUND(AB46,0),ROUND(AB46,2)&amp;".00",IF(ROUND(AB46,2)=ROUND(AB46,1),ROUND(AB46,2)&amp;"0",ROUND(AB46,2)))&amp;IF((1-_xlfn.NORM.S.DIST(AB46/AB50,TRUE))*2&lt;0.01,"***",IF((1-_xlfn.NORM.S.DIST(AB46/AB50,TRUE))*2&lt;0.05,"**",IF((1-_xlfn.NORM.S.DIST(AB46/AB50,TRUE))*2&lt;0.1,"**","")))&amp;CHAR(10)&amp;"("&amp;IF(ROUND(AB58,2)=ROUND(AB54,0),ROUND(AB54,2)&amp;".00",IF(ROUND(AB54,2)=ROUND(AB54,1),ROUND(AB54,2)&amp;"0",ROUND(AB54,2)))&amp;";"&amp;IF(ROUND(AB58,2)=ROUND(AB58,0),ROUND(AB58,2)&amp;".00",IF(ROUND(AB58,2)=ROUND(AB58,1),ROUND(AB58,2)&amp;"0",ROUND(AB58,2)))&amp;")"</f>
        <v>387.09***
(370.34;405.49)</v>
      </c>
      <c r="AC105" s="6" t="str">
        <f>IF(ROUND(AC46,2)=ROUND(AC46,0),ROUND(AC46,2)&amp;".00",IF(ROUND(AC46,2)=ROUND(AC46,1),ROUND(AC46,2)&amp;"0",ROUND(AC46,2)))&amp;IF((1-_xlfn.NORM.S.DIST(AC46/AC50,TRUE))*2&lt;0.01,"***",IF((1-_xlfn.NORM.S.DIST(AC46/AC50,TRUE))*2&lt;0.05,"**",IF((1-_xlfn.NORM.S.DIST(AC46/AC50,TRUE))*2&lt;0.1,"**","")))&amp;CHAR(10)&amp;"("&amp;IF(ROUND(AC58,2)=ROUND(AC54,0),ROUND(AC54,2)&amp;".00",IF(ROUND(AC54,2)=ROUND(AC54,1),ROUND(AC54,2)&amp;"0",ROUND(AC54,2)))&amp;";"&amp;IF(ROUND(AC58,2)=ROUND(AC58,0),ROUND(AC58,2)&amp;".00",IF(ROUND(AC58,2)=ROUND(AC58,1),ROUND(AC58,2)&amp;"0",ROUND(AC58,2)))&amp;")"</f>
        <v>391.49***
(374.75;409.90)</v>
      </c>
    </row>
    <row r="106" spans="2:29" x14ac:dyDescent="0.35">
      <c r="B106" s="5" t="s">
        <v>4</v>
      </c>
      <c r="C106" s="6" t="str">
        <f>IF(ROUND(C47,2)=ROUND(C47,0),ROUND(C47,2)&amp;".00",IF(ROUND(C47,2)=ROUND(C47,1),ROUND(C47,2)&amp;"0",ROUND(C47,2)))&amp;IF((1-_xlfn.NORM.S.DIST(C47/C51,TRUE))*2&lt;0.01,"***",IF((1-_xlfn.NORM.S.DIST(C47/C51,TRUE))*2&lt;0.05,"**",IF((1-_xlfn.NORM.S.DIST(C47/C51,TRUE))*2&lt;0.1,"**","")))&amp;CHAR(10)&amp;"("&amp;IF(ROUND(C59,2)=ROUND(C55,0),ROUND(C55,2)&amp;".00",IF(ROUND(C55,2)=ROUND(C55,1),ROUND(C55,2)&amp;"0",ROUND(C55,2)))&amp;";"&amp;IF(ROUND(C59,2)=ROUND(C59,0),ROUND(C59,2)&amp;".00",IF(ROUND(C59,2)=ROUND(C59,1),ROUND(C59,2)&amp;"0",ROUND(C59,2)))&amp;")"</f>
        <v>44.76***
(39.46;50.42)</v>
      </c>
      <c r="D106" s="6" t="str">
        <f>IF(ROUND(D47,2)=ROUND(D47,0),ROUND(D47,2)&amp;".00",IF(ROUND(D47,2)=ROUND(D47,1),ROUND(D47,2)&amp;"0",ROUND(D47,2)))&amp;IF((1-_xlfn.NORM.S.DIST(D47/D51,TRUE))*2&lt;0.01,"***",IF((1-_xlfn.NORM.S.DIST(D47/D51,TRUE))*2&lt;0.05,"**",IF((1-_xlfn.NORM.S.DIST(D47/D51,TRUE))*2&lt;0.1,"**","")))&amp;CHAR(10)&amp;"("&amp;IF(ROUND(D59,2)=ROUND(D55,0),ROUND(D55,2)&amp;".00",IF(ROUND(D55,2)=ROUND(D55,1),ROUND(D55,2)&amp;"0",ROUND(D55,2)))&amp;";"&amp;IF(ROUND(D59,2)=ROUND(D59,0),ROUND(D59,2)&amp;".00",IF(ROUND(D59,2)=ROUND(D59,1),ROUND(D59,2)&amp;"0",ROUND(D59,2)))&amp;")"</f>
        <v>73.96***
(68.67;79.62)</v>
      </c>
      <c r="E106" s="6" t="str">
        <f>IF(ROUND(E47,2)=ROUND(E47,0),ROUND(E47,2)&amp;".00",IF(ROUND(E47,2)=ROUND(E47,1),ROUND(E47,2)&amp;"0",ROUND(E47,2)))&amp;IF((1-_xlfn.NORM.S.DIST(E47/E51,TRUE))*2&lt;0.01,"***",IF((1-_xlfn.NORM.S.DIST(E47/E51,TRUE))*2&lt;0.05,"**",IF((1-_xlfn.NORM.S.DIST(E47/E51,TRUE))*2&lt;0.1,"**","")))&amp;CHAR(10)&amp;"("&amp;IF(ROUND(E59,2)=ROUND(E55,0),ROUND(E55,2)&amp;".00",IF(ROUND(E55,2)=ROUND(E55,1),ROUND(E55,2)&amp;"0",ROUND(E55,2)))&amp;";"&amp;IF(ROUND(E59,2)=ROUND(E59,0),ROUND(E59,2)&amp;".00",IF(ROUND(E59,2)=ROUND(E59,1),ROUND(E59,2)&amp;"0",ROUND(E59,2)))&amp;")"</f>
        <v>77.35***
(72.05;83.01)</v>
      </c>
      <c r="F106" s="6" t="str">
        <f>IF(ROUND(F47,2)=ROUND(F47,0),ROUND(F47,2)&amp;".00",IF(ROUND(F47,2)=ROUND(F47,1),ROUND(F47,2)&amp;"0",ROUND(F47,2)))&amp;IF((1-_xlfn.NORM.S.DIST(F47/F51,TRUE))*2&lt;0.01,"***",IF((1-_xlfn.NORM.S.DIST(F47/F51,TRUE))*2&lt;0.05,"**",IF((1-_xlfn.NORM.S.DIST(F47/F51,TRUE))*2&lt;0.1,"**","")))&amp;CHAR(10)&amp;"("&amp;IF(ROUND(F59,2)=ROUND(F55,0),ROUND(F55,2)&amp;".00",IF(ROUND(F55,2)=ROUND(F55,1),ROUND(F55,2)&amp;"0",ROUND(F55,2)))&amp;";"&amp;IF(ROUND(F59,2)=ROUND(F59,0),ROUND(F59,2)&amp;".00",IF(ROUND(F59,2)=ROUND(F59,1),ROUND(F59,2)&amp;"0",ROUND(F59,2)))&amp;")"</f>
        <v>77.93***
(72.63;83.59)</v>
      </c>
      <c r="Y106" s="5" t="s">
        <v>4</v>
      </c>
      <c r="Z106" s="6" t="str">
        <f>IF(ROUND(Z47,2)=ROUND(Z47,0),ROUND(Z47,2)&amp;".00",IF(ROUND(Z47,2)=ROUND(Z47,1),ROUND(Z47,2)&amp;"0",ROUND(Z47,2)))&amp;IF((1-_xlfn.NORM.S.DIST(Z47/Z51,TRUE))*2&lt;0.01,"***",IF((1-_xlfn.NORM.S.DIST(Z47/Z51,TRUE))*2&lt;0.05,"**",IF((1-_xlfn.NORM.S.DIST(Z47/Z51,TRUE))*2&lt;0.1,"**","")))&amp;CHAR(10)&amp;"("&amp;IF(ROUND(Z59,2)=ROUND(Z55,0),ROUND(Z55,2)&amp;".00",IF(ROUND(Z55,2)=ROUND(Z55,1),ROUND(Z55,2)&amp;"0",ROUND(Z55,2)))&amp;";"&amp;IF(ROUND(Z59,2)=ROUND(Z59,0),ROUND(Z59,2)&amp;".00",IF(ROUND(Z59,2)=ROUND(Z59,1),ROUND(Z59,2)&amp;"0",ROUND(Z59,2)))&amp;")"</f>
        <v>163.63***
(144.27;184.34)</v>
      </c>
      <c r="AA106" s="6" t="str">
        <f>IF(ROUND(AA47,2)=ROUND(AA47,0),ROUND(AA47,2)&amp;".00",IF(ROUND(AA47,2)=ROUND(AA47,1),ROUND(AA47,2)&amp;"0",ROUND(AA47,2)))&amp;IF((1-_xlfn.NORM.S.DIST(AA47/AA51,TRUE))*2&lt;0.01,"***",IF((1-_xlfn.NORM.S.DIST(AA47/AA51,TRUE))*2&lt;0.05,"**",IF((1-_xlfn.NORM.S.DIST(AA47/AA51,TRUE))*2&lt;0.1,"**","")))&amp;CHAR(10)&amp;"("&amp;IF(ROUND(AA59,2)=ROUND(AA55,0),ROUND(AA55,2)&amp;".00",IF(ROUND(AA55,2)=ROUND(AA55,1),ROUND(AA55,2)&amp;"0",ROUND(AA55,2)))&amp;";"&amp;IF(ROUND(AA59,2)=ROUND(AA59,0),ROUND(AA59,2)&amp;".00",IF(ROUND(AA59,2)=ROUND(AA59,1),ROUND(AA59,2)&amp;"0",ROUND(AA59,2)))&amp;")"</f>
        <v>385.97***
(366.61;406.67)</v>
      </c>
      <c r="AB106" s="6" t="str">
        <f>IF(ROUND(AB47,2)=ROUND(AB47,0),ROUND(AB47,2)&amp;".00",IF(ROUND(AB47,2)=ROUND(AB47,1),ROUND(AB47,2)&amp;"0",ROUND(AB47,2)))&amp;IF((1-_xlfn.NORM.S.DIST(AB47/AB51,TRUE))*2&lt;0.01,"***",IF((1-_xlfn.NORM.S.DIST(AB47/AB51,TRUE))*2&lt;0.05,"**",IF((1-_xlfn.NORM.S.DIST(AB47/AB51,TRUE))*2&lt;0.1,"**","")))&amp;CHAR(10)&amp;"("&amp;IF(ROUND(AB59,2)=ROUND(AB55,0),ROUND(AB55,2)&amp;".00",IF(ROUND(AB55,2)=ROUND(AB55,1),ROUND(AB55,2)&amp;"0",ROUND(AB55,2)))&amp;";"&amp;IF(ROUND(AB59,2)=ROUND(AB59,0),ROUND(AB59,2)&amp;".00",IF(ROUND(AB59,2)=ROUND(AB59,1),ROUND(AB59,2)&amp;"0",ROUND(AB59,2)))&amp;")"</f>
        <v>411.76***
(392.41;432.47)</v>
      </c>
      <c r="AC106" s="6" t="str">
        <f>IF(ROUND(AC47,2)=ROUND(AC47,0),ROUND(AC47,2)&amp;".00",IF(ROUND(AC47,2)=ROUND(AC47,1),ROUND(AC47,2)&amp;"0",ROUND(AC47,2)))&amp;IF((1-_xlfn.NORM.S.DIST(AC47/AC51,TRUE))*2&lt;0.01,"***",IF((1-_xlfn.NORM.S.DIST(AC47/AC51,TRUE))*2&lt;0.05,"**",IF((1-_xlfn.NORM.S.DIST(AC47/AC51,TRUE))*2&lt;0.1,"**","")))&amp;CHAR(10)&amp;"("&amp;IF(ROUND(AC59,2)=ROUND(AC55,0),ROUND(AC55,2)&amp;".00",IF(ROUND(AC55,2)=ROUND(AC55,1),ROUND(AC55,2)&amp;"0",ROUND(AC55,2)))&amp;";"&amp;IF(ROUND(AC59,2)=ROUND(AC59,0),ROUND(AC59,2)&amp;".00",IF(ROUND(AC59,2)=ROUND(AC59,1),ROUND(AC59,2)&amp;"0",ROUND(AC59,2)))&amp;")"</f>
        <v>416.17***
(396.81;436.87)</v>
      </c>
    </row>
    <row r="107" spans="2:29" x14ac:dyDescent="0.35">
      <c r="B107" s="5" t="s">
        <v>5</v>
      </c>
      <c r="C107" s="6" t="str">
        <f>IF(ROUND(C48,2)=ROUND(C48,0),ROUND(C48,2)&amp;".00",IF(ROUND(C48,2)=ROUND(C48,1),ROUND(C48,2)&amp;"0",ROUND(C48,2)))&amp;IF((1-_xlfn.NORM.S.DIST(C48/C52,TRUE))*2&lt;0.01,"***",IF((1-_xlfn.NORM.S.DIST(C48/C52,TRUE))*2&lt;0.05,"**",IF((1-_xlfn.NORM.S.DIST(C48/C52,TRUE))*2&lt;0.1,"**","")))&amp;CHAR(10)&amp;"("&amp;IF(ROUND(C60,2)=ROUND(C56,0),ROUND(C56,2)&amp;".00",IF(ROUND(C56,2)=ROUND(C56,1),ROUND(C56,2)&amp;"0",ROUND(C56,2)))&amp;";"&amp;IF(ROUND(C60,2)=ROUND(C60,0),ROUND(C60,2)&amp;".00",IF(ROUND(C60,2)=ROUND(C60,1),ROUND(C60,2)&amp;"0",ROUND(C60,2)))&amp;")"</f>
        <v>47.32***
(41.24;53.89)</v>
      </c>
      <c r="D107" s="6" t="str">
        <f>IF(ROUND(D48,2)=ROUND(D48,0),ROUND(D48,2)&amp;".00",IF(ROUND(D48,2)=ROUND(D48,1),ROUND(D48,2)&amp;"0",ROUND(D48,2)))&amp;IF((1-_xlfn.NORM.S.DIST(D48/D52,TRUE))*2&lt;0.01,"***",IF((1-_xlfn.NORM.S.DIST(D48/D52,TRUE))*2&lt;0.05,"**",IF((1-_xlfn.NORM.S.DIST(D48/D52,TRUE))*2&lt;0.1,"**","")))&amp;CHAR(10)&amp;"("&amp;IF(ROUND(D60,2)=ROUND(D56,0),ROUND(D56,2)&amp;".00",IF(ROUND(D56,2)=ROUND(D56,1),ROUND(D56,2)&amp;"0",ROUND(D56,2)))&amp;";"&amp;IF(ROUND(D60,2)=ROUND(D60,0),ROUND(D60,2)&amp;".00",IF(ROUND(D60,2)=ROUND(D60,1),ROUND(D60,2)&amp;"0",ROUND(D60,2)))&amp;")"</f>
        <v>76.52***
(70.44;83.09)</v>
      </c>
      <c r="E107" s="6" t="str">
        <f>IF(ROUND(E48,2)=ROUND(E48,0),ROUND(E48,2)&amp;".00",IF(ROUND(E48,2)=ROUND(E48,1),ROUND(E48,2)&amp;"0",ROUND(E48,2)))&amp;IF((1-_xlfn.NORM.S.DIST(E48/E52,TRUE))*2&lt;0.01,"***",IF((1-_xlfn.NORM.S.DIST(E48/E52,TRUE))*2&lt;0.05,"**",IF((1-_xlfn.NORM.S.DIST(E48/E52,TRUE))*2&lt;0.1,"**","")))&amp;CHAR(10)&amp;"("&amp;IF(ROUND(E60,2)=ROUND(E56,0),ROUND(E56,2)&amp;".00",IF(ROUND(E56,2)=ROUND(E56,1),ROUND(E56,2)&amp;"0",ROUND(E56,2)))&amp;";"&amp;IF(ROUND(E60,2)=ROUND(E60,0),ROUND(E60,2)&amp;".00",IF(ROUND(E60,2)=ROUND(E60,1),ROUND(E60,2)&amp;"0",ROUND(E60,2)))&amp;")"</f>
        <v>79.90***
(73.83;86.47)</v>
      </c>
      <c r="F107" s="6" t="str">
        <f>IF(ROUND(F48,2)=ROUND(F48,0),ROUND(F48,2)&amp;".00",IF(ROUND(F48,2)=ROUND(F48,1),ROUND(F48,2)&amp;"0",ROUND(F48,2)))&amp;IF((1-_xlfn.NORM.S.DIST(F48/F52,TRUE))*2&lt;0.01,"***",IF((1-_xlfn.NORM.S.DIST(F48/F52,TRUE))*2&lt;0.05,"**",IF((1-_xlfn.NORM.S.DIST(F48/F52,TRUE))*2&lt;0.1,"**","")))&amp;CHAR(10)&amp;"("&amp;IF(ROUND(F60,2)=ROUND(F56,0),ROUND(F56,2)&amp;".00",IF(ROUND(F56,2)=ROUND(F56,1),ROUND(F56,2)&amp;"0",ROUND(F56,2)))&amp;";"&amp;IF(ROUND(F60,2)=ROUND(F60,0),ROUND(F60,2)&amp;".00",IF(ROUND(F60,2)=ROUND(F60,1),ROUND(F60,2)&amp;"0",ROUND(F60,2)))&amp;")"</f>
        <v>80.48***
(74.40;87.05)</v>
      </c>
      <c r="Y107" s="5" t="s">
        <v>5</v>
      </c>
      <c r="Z107" s="6" t="str">
        <f>IF(ROUND(Z48,2)=ROUND(Z48,0),ROUND(Z48,2)&amp;".00",IF(ROUND(Z48,2)=ROUND(Z48,1),ROUND(Z48,2)&amp;"0",ROUND(Z48,2)))&amp;IF((1-_xlfn.NORM.S.DIST(Z48/Z52,TRUE))*2&lt;0.01,"***",IF((1-_xlfn.NORM.S.DIST(Z48/Z52,TRUE))*2&lt;0.05,"**",IF((1-_xlfn.NORM.S.DIST(Z48/Z52,TRUE))*2&lt;0.1,"**","")))&amp;CHAR(10)&amp;"("&amp;IF(ROUND(Z60,2)=ROUND(Z56,0),ROUND(Z56,2)&amp;".00",IF(ROUND(Z56,2)=ROUND(Z56,1),ROUND(Z56,2)&amp;"0",ROUND(Z56,2)))&amp;";"&amp;IF(ROUND(Z60,2)=ROUND(Z60,0),ROUND(Z60,2)&amp;".00",IF(ROUND(Z60,2)=ROUND(Z60,1),ROUND(Z60,2)&amp;"0",ROUND(Z60,2)))&amp;")"</f>
        <v>172.98***
(150.76;197.00)</v>
      </c>
      <c r="AA107" s="6" t="str">
        <f>IF(ROUND(AA48,2)=ROUND(AA48,0),ROUND(AA48,2)&amp;".00",IF(ROUND(AA48,2)=ROUND(AA48,1),ROUND(AA48,2)&amp;"0",ROUND(AA48,2)))&amp;IF((1-_xlfn.NORM.S.DIST(AA48/AA52,TRUE))*2&lt;0.01,"***",IF((1-_xlfn.NORM.S.DIST(AA48/AA52,TRUE))*2&lt;0.05,"**",IF((1-_xlfn.NORM.S.DIST(AA48/AA52,TRUE))*2&lt;0.1,"**","")))&amp;CHAR(10)&amp;"("&amp;IF(ROUND(AA60,2)=ROUND(AA56,0),ROUND(AA56,2)&amp;".00",IF(ROUND(AA56,2)=ROUND(AA56,1),ROUND(AA56,2)&amp;"0",ROUND(AA56,2)))&amp;";"&amp;IF(ROUND(AA60,2)=ROUND(AA60,0),ROUND(AA60,2)&amp;".00",IF(ROUND(AA60,2)=ROUND(AA60,1),ROUND(AA60,2)&amp;"0",ROUND(AA60,2)))&amp;")"</f>
        <v>395.32***
(373.09;419.33)</v>
      </c>
      <c r="AB107" s="6" t="str">
        <f>IF(ROUND(AB48,2)=ROUND(AB48,0),ROUND(AB48,2)&amp;".00",IF(ROUND(AB48,2)=ROUND(AB48,1),ROUND(AB48,2)&amp;"0",ROUND(AB48,2)))&amp;IF((1-_xlfn.NORM.S.DIST(AB48/AB52,TRUE))*2&lt;0.01,"***",IF((1-_xlfn.NORM.S.DIST(AB48/AB52,TRUE))*2&lt;0.05,"**",IF((1-_xlfn.NORM.S.DIST(AB48/AB52,TRUE))*2&lt;0.1,"**","")))&amp;CHAR(10)&amp;"("&amp;IF(ROUND(AB60,2)=ROUND(AB56,0),ROUND(AB56,2)&amp;".00",IF(ROUND(AB56,2)=ROUND(AB56,1),ROUND(AB56,2)&amp;"0",ROUND(AB56,2)))&amp;";"&amp;IF(ROUND(AB60,2)=ROUND(AB60,0),ROUND(AB60,2)&amp;".00",IF(ROUND(AB60,2)=ROUND(AB60,1),ROUND(AB60,2)&amp;"0",ROUND(AB60,2)))&amp;")"</f>
        <v>421.11***
(398.89;445.13)</v>
      </c>
      <c r="AC107" s="6" t="str">
        <f>IF(ROUND(AC48,2)=ROUND(AC48,0),ROUND(AC48,2)&amp;".00",IF(ROUND(AC48,2)=ROUND(AC48,1),ROUND(AC48,2)&amp;"0",ROUND(AC48,2)))&amp;IF((1-_xlfn.NORM.S.DIST(AC48/AC52,TRUE))*2&lt;0.01,"***",IF((1-_xlfn.NORM.S.DIST(AC48/AC52,TRUE))*2&lt;0.05,"**",IF((1-_xlfn.NORM.S.DIST(AC48/AC52,TRUE))*2&lt;0.1,"**","")))&amp;CHAR(10)&amp;"("&amp;IF(ROUND(AC60,2)=ROUND(AC56,0),ROUND(AC56,2)&amp;".00",IF(ROUND(AC56,2)=ROUND(AC56,1),ROUND(AC56,2)&amp;"0",ROUND(AC56,2)))&amp;";"&amp;IF(ROUND(AC60,2)=ROUND(AC60,0),ROUND(AC60,2)&amp;".00",IF(ROUND(AC60,2)=ROUND(AC60,1),ROUND(AC60,2)&amp;"0",ROUND(AC60,2)))&amp;")"</f>
        <v>425.52***
(403.29;449.53)</v>
      </c>
    </row>
    <row r="108" spans="2:29" x14ac:dyDescent="0.35">
      <c r="B108" s="5"/>
      <c r="C108" s="6"/>
      <c r="D108" s="6"/>
      <c r="E108" s="6"/>
      <c r="F108" s="6"/>
      <c r="Y108" s="5"/>
      <c r="Z108" s="6"/>
      <c r="AA108" s="6"/>
      <c r="AB108" s="6"/>
      <c r="AC108" s="6"/>
    </row>
    <row r="109" spans="2:29" x14ac:dyDescent="0.35">
      <c r="B109" s="2" t="s">
        <v>24</v>
      </c>
      <c r="C109" s="5">
        <v>0</v>
      </c>
      <c r="D109" s="5" t="s">
        <v>0</v>
      </c>
      <c r="E109" s="5" t="s">
        <v>1</v>
      </c>
      <c r="F109" s="5" t="s">
        <v>2</v>
      </c>
      <c r="Y109" s="2" t="s">
        <v>24</v>
      </c>
      <c r="Z109" s="5">
        <v>0</v>
      </c>
      <c r="AA109" s="5" t="s">
        <v>0</v>
      </c>
      <c r="AB109" s="5" t="s">
        <v>1</v>
      </c>
      <c r="AC109" s="5" t="s">
        <v>2</v>
      </c>
    </row>
    <row r="110" spans="2:29" x14ac:dyDescent="0.35">
      <c r="B110" s="5">
        <v>0</v>
      </c>
      <c r="C110" s="6" t="e">
        <f>IF(ROUND(C65,2)=ROUND(C65,0),ROUND(C65,2)&amp;".00",IF(ROUND(C65,2)=ROUND(C65,1),ROUND(C65,2)&amp;"0",ROUND(C65,2)))&amp;IF((1-_xlfn.NORM.S.DIST(C65/C69,TRUE))*2&lt;0.01,"***",IF((1-_xlfn.NORM.S.DIST(C65/C69,TRUE))*2&lt;0.05,"**",IF((1-_xlfn.NORM.S.DIST(C65/C69,TRUE))*2&lt;0.1,"**","")))&amp;CHAR(10)&amp;"("&amp;IF(ROUND(C77,2)=ROUND(C73,0),ROUND(C73,2)&amp;".00",IF(ROUND(C73,2)=ROUND(C73,1),ROUND(C73,2)&amp;"0",ROUND(C73,2)))&amp;";"&amp;IF(ROUND(C77,2)=ROUND(C77,0),ROUND(C77,2)&amp;".00",IF(ROUND(C77,2)=ROUND(C77,1),ROUND(C77,2)&amp;"0",ROUND(C77,2)))&amp;")"</f>
        <v>#DIV/0!</v>
      </c>
      <c r="D110" s="6" t="str">
        <f>IF(ROUND(D65,2)=ROUND(D65,0),ROUND(D65,2)&amp;".00",IF(ROUND(D65,2)=ROUND(D65,1),ROUND(D65,2)&amp;"0",ROUND(D65,2)))&amp;IF((1-_xlfn.NORM.S.DIST(D65/D69,TRUE))*2&lt;0.01,"***",IF((1-_xlfn.NORM.S.DIST(D65/D69,TRUE))*2&lt;0.05,"**",IF((1-_xlfn.NORM.S.DIST(D65/D69,TRUE))*2&lt;0.1,"**","")))&amp;CHAR(10)&amp;"("&amp;IF(ROUND(D77,2)=ROUND(D73,0),ROUND(D73,2)&amp;".00",IF(ROUND(D73,2)=ROUND(D73,1),ROUND(D73,2)&amp;"0",ROUND(D73,2)))&amp;";"&amp;IF(ROUND(D77,2)=ROUND(D77,0),ROUND(D77,2)&amp;".00",IF(ROUND(D77,2)=ROUND(D77,1),ROUND(D77,2)&amp;"0",ROUND(D77,2)))&amp;")"</f>
        <v>58.34***
(51.30;65.65)</v>
      </c>
      <c r="E110" s="6" t="str">
        <f>IF(ROUND(E65,2)=ROUND(E65,0),ROUND(E65,2)&amp;".00",IF(ROUND(E65,2)=ROUND(E65,1),ROUND(E65,2)&amp;"0",ROUND(E65,2)))&amp;IF((1-_xlfn.NORM.S.DIST(E65/E69,TRUE))*2&lt;0.01,"***",IF((1-_xlfn.NORM.S.DIST(E65/E69,TRUE))*2&lt;0.05,"**",IF((1-_xlfn.NORM.S.DIST(E65/E69,TRUE))*2&lt;0.1,"**","")))&amp;CHAR(10)&amp;"("&amp;IF(ROUND(E77,2)=ROUND(E73,0),ROUND(E73,2)&amp;".00",IF(ROUND(E73,2)=ROUND(E73,1),ROUND(E73,2)&amp;"0",ROUND(E73,2)))&amp;";"&amp;IF(ROUND(E77,2)=ROUND(E77,0),ROUND(E77,2)&amp;".00",IF(ROUND(E77,2)=ROUND(E77,1),ROUND(E77,2)&amp;"0",ROUND(E77,2)))&amp;")"</f>
        <v>63.89***
(56.24;71.90)</v>
      </c>
      <c r="F110" s="6" t="str">
        <f>IF(ROUND(F65,2)=ROUND(F65,0),ROUND(F65,2)&amp;".00",IF(ROUND(F65,2)=ROUND(F65,1),ROUND(F65,2)&amp;"0",ROUND(F65,2)))&amp;IF((1-_xlfn.NORM.S.DIST(F65/F69,TRUE))*2&lt;0.01,"***",IF((1-_xlfn.NORM.S.DIST(F65/F69,TRUE))*2&lt;0.05,"**",IF((1-_xlfn.NORM.S.DIST(F65/F69,TRUE))*2&lt;0.1,"**","")))&amp;CHAR(10)&amp;"("&amp;IF(ROUND(F77,2)=ROUND(F73,0),ROUND(F73,2)&amp;".00",IF(ROUND(F73,2)=ROUND(F73,1),ROUND(F73,2)&amp;"0",ROUND(F73,2)))&amp;";"&amp;IF(ROUND(F77,2)=ROUND(F77,0),ROUND(F77,2)&amp;".00",IF(ROUND(F77,2)=ROUND(F77,1),ROUND(F77,2)&amp;"0",ROUND(F77,2)))&amp;")"</f>
        <v>63.69***
(55.32;72.49)</v>
      </c>
      <c r="Y110" s="5">
        <v>0</v>
      </c>
      <c r="Z110" s="6" t="e">
        <f>IF(ROUND(Z65,2)=ROUND(Z65,0),ROUND(Z65,2)&amp;".00",IF(ROUND(Z65,2)=ROUND(Z65,1),ROUND(Z65,2)&amp;"0",ROUND(Z65,2)))&amp;IF((1-_xlfn.NORM.S.DIST(Z65/Z69,TRUE))*2&lt;0.01,"***",IF((1-_xlfn.NORM.S.DIST(Z65/Z69,TRUE))*2&lt;0.05,"**",IF((1-_xlfn.NORM.S.DIST(Z65/Z69,TRUE))*2&lt;0.1,"**","")))&amp;CHAR(10)&amp;"("&amp;IF(ROUND(Z77,2)=ROUND(Z73,0),ROUND(Z73,2)&amp;".00",IF(ROUND(Z73,2)=ROUND(Z73,1),ROUND(Z73,2)&amp;"0",ROUND(Z73,2)))&amp;";"&amp;IF(ROUND(Z77,2)=ROUND(Z77,0),ROUND(Z77,2)&amp;".00",IF(ROUND(Z77,2)=ROUND(Z77,1),ROUND(Z77,2)&amp;"0",ROUND(Z77,2)))&amp;")"</f>
        <v>#DIV/0!</v>
      </c>
      <c r="AA110" s="6" t="str">
        <f>IF(ROUND(AA65,2)=ROUND(AA65,0),ROUND(AA65,2)&amp;".00",IF(ROUND(AA65,2)=ROUND(AA65,1),ROUND(AA65,2)&amp;"0",ROUND(AA65,2)))&amp;IF((1-_xlfn.NORM.S.DIST(AA65/AA69,TRUE))*2&lt;0.01,"***",IF((1-_xlfn.NORM.S.DIST(AA65/AA69,TRUE))*2&lt;0.05,"**",IF((1-_xlfn.NORM.S.DIST(AA65/AA69,TRUE))*2&lt;0.1,"**","")))&amp;CHAR(10)&amp;"("&amp;IF(ROUND(AA77,2)=ROUND(AA73,0),ROUND(AA73,2)&amp;".00",IF(ROUND(AA73,2)=ROUND(AA73,1),ROUND(AA73,2)&amp;"0",ROUND(AA73,2)))&amp;";"&amp;IF(ROUND(AA77,2)=ROUND(AA77,0),ROUND(AA77,2)&amp;".00",IF(ROUND(AA77,2)=ROUND(AA77,1),ROUND(AA77,2)&amp;"0",ROUND(AA77,2)))&amp;")"</f>
        <v>328.49***
(274.30;386.13)</v>
      </c>
      <c r="AB110" s="6" t="str">
        <f>IF(ROUND(AB65,2)=ROUND(AB65,0),ROUND(AB65,2)&amp;".00",IF(ROUND(AB65,2)=ROUND(AB65,1),ROUND(AB65,2)&amp;"0",ROUND(AB65,2)))&amp;IF((1-_xlfn.NORM.S.DIST(AB65/AB69,TRUE))*2&lt;0.01,"***",IF((1-_xlfn.NORM.S.DIST(AB65/AB69,TRUE))*2&lt;0.05,"**",IF((1-_xlfn.NORM.S.DIST(AB65/AB69,TRUE))*2&lt;0.1,"**","")))&amp;CHAR(10)&amp;"("&amp;IF(ROUND(AB77,2)=ROUND(AB73,0),ROUND(AB73,2)&amp;".00",IF(ROUND(AB73,2)=ROUND(AB73,1),ROUND(AB73,2)&amp;"0",ROUND(AB73,2)))&amp;";"&amp;IF(ROUND(AB77,2)=ROUND(AB77,0),ROUND(AB77,2)&amp;".00",IF(ROUND(AB77,2)=ROUND(AB77,1),ROUND(AB77,2)&amp;"0",ROUND(AB77,2)))&amp;")"</f>
        <v>362.10***
(301.31;426.55)</v>
      </c>
      <c r="AC110" s="6" t="str">
        <f>IF(ROUND(AC65,2)=ROUND(AC65,0),ROUND(AC65,2)&amp;".00",IF(ROUND(AC65,2)=ROUND(AC65,1),ROUND(AC65,2)&amp;"0",ROUND(AC65,2)))&amp;IF((1-_xlfn.NORM.S.DIST(AC65/AC69,TRUE))*2&lt;0.01,"***",IF((1-_xlfn.NORM.S.DIST(AC65/AC69,TRUE))*2&lt;0.05,"**",IF((1-_xlfn.NORM.S.DIST(AC65/AC69,TRUE))*2&lt;0.1,"**","")))&amp;CHAR(10)&amp;"("&amp;IF(ROUND(AC77,2)=ROUND(AC73,0),ROUND(AC73,2)&amp;".00",IF(ROUND(AC73,2)=ROUND(AC73,1),ROUND(AC73,2)&amp;"0",ROUND(AC73,2)))&amp;";"&amp;IF(ROUND(AC77,2)=ROUND(AC77,0),ROUND(AC77,2)&amp;".00",IF(ROUND(AC77,2)=ROUND(AC77,1),ROUND(AC77,2)&amp;"0",ROUND(AC77,2)))&amp;")"</f>
        <v>364.10***
(297.44;432.42)</v>
      </c>
    </row>
    <row r="111" spans="2:29" x14ac:dyDescent="0.35">
      <c r="B111" s="5" t="s">
        <v>3</v>
      </c>
      <c r="C111" s="6" t="str">
        <f>IF(ROUND(C66,2)=ROUND(C66,0),ROUND(C66,2)&amp;".00",IF(ROUND(C66,2)=ROUND(C66,1),ROUND(C66,2)&amp;"0",ROUND(C66,2)))&amp;IF((1-_xlfn.NORM.S.DIST(C66/C70,TRUE))*2&lt;0.01,"***",IF((1-_xlfn.NORM.S.DIST(C66/C70,TRUE))*2&lt;0.05,"**",IF((1-_xlfn.NORM.S.DIST(C66/C70,TRUE))*2&lt;0.1,"**","")))&amp;CHAR(10)&amp;"("&amp;IF(ROUND(C78,2)=ROUND(C74,0),ROUND(C74,2)&amp;".00",IF(ROUND(C74,2)=ROUND(C74,1),ROUND(C74,2)&amp;"0",ROUND(C74,2)))&amp;";"&amp;IF(ROUND(C78,2)=ROUND(C78,0),ROUND(C78,2)&amp;".00",IF(ROUND(C78,2)=ROUND(C78,1),ROUND(C78,2)&amp;"0",ROUND(C78,2)))&amp;")"</f>
        <v>57.57***
(50.36;64.75)</v>
      </c>
      <c r="D111" s="6" t="str">
        <f>IF(ROUND(D66,2)=ROUND(D66,0),ROUND(D66,2)&amp;".00",IF(ROUND(D66,2)=ROUND(D66,1),ROUND(D66,2)&amp;"0",ROUND(D66,2)))&amp;IF((1-_xlfn.NORM.S.DIST(D66/D70,TRUE))*2&lt;0.01,"***",IF((1-_xlfn.NORM.S.DIST(D66/D70,TRUE))*2&lt;0.05,"**",IF((1-_xlfn.NORM.S.DIST(D66/D70,TRUE))*2&lt;0.1,"**","")))&amp;CHAR(10)&amp;"("&amp;IF(ROUND(D78,2)=ROUND(D74,0),ROUND(D74,2)&amp;".00",IF(ROUND(D74,2)=ROUND(D74,1),ROUND(D74,2)&amp;"0",ROUND(D74,2)))&amp;";"&amp;IF(ROUND(D78,2)=ROUND(D78,0),ROUND(D78,2)&amp;".00",IF(ROUND(D78,2)=ROUND(D78,1),ROUND(D78,2)&amp;"0",ROUND(D78,2)))&amp;")"</f>
        <v>74.51***
(66.29;83.19)</v>
      </c>
      <c r="E111" s="6" t="str">
        <f>IF(ROUND(E66,2)=ROUND(E66,0),ROUND(E66,2)&amp;".00",IF(ROUND(E66,2)=ROUND(E66,1),ROUND(E66,2)&amp;"0",ROUND(E66,2)))&amp;IF((1-_xlfn.NORM.S.DIST(E66/E70,TRUE))*2&lt;0.01,"***",IF((1-_xlfn.NORM.S.DIST(E66/E70,TRUE))*2&lt;0.05,"**",IF((1-_xlfn.NORM.S.DIST(E66/E70,TRUE))*2&lt;0.1,"**","")))&amp;CHAR(10)&amp;"("&amp;IF(ROUND(E78,2)=ROUND(E74,0),ROUND(E74,2)&amp;".00",IF(ROUND(E74,2)=ROUND(E74,1),ROUND(E74,2)&amp;"0",ROUND(E74,2)))&amp;";"&amp;IF(ROUND(E78,2)=ROUND(E78,0),ROUND(E78,2)&amp;".00",IF(ROUND(E78,2)=ROUND(E78,1),ROUND(E78,2)&amp;"0",ROUND(E78,2)))&amp;")"</f>
        <v>80.05***
(71.17;89.79)</v>
      </c>
      <c r="F111" s="6" t="str">
        <f>IF(ROUND(F66,2)=ROUND(F66,0),ROUND(F66,2)&amp;".00",IF(ROUND(F66,2)=ROUND(F66,1),ROUND(F66,2)&amp;"0",ROUND(F66,2)))&amp;IF((1-_xlfn.NORM.S.DIST(F66/F70,TRUE))*2&lt;0.01,"***",IF((1-_xlfn.NORM.S.DIST(F66/F70,TRUE))*2&lt;0.05,"**",IF((1-_xlfn.NORM.S.DIST(F66/F70,TRUE))*2&lt;0.1,"**","")))&amp;CHAR(10)&amp;"("&amp;IF(ROUND(F78,2)=ROUND(F74,0),ROUND(F74,2)&amp;".00",IF(ROUND(F74,2)=ROUND(F74,1),ROUND(F74,2)&amp;"0",ROUND(F74,2)))&amp;";"&amp;IF(ROUND(F78,2)=ROUND(F78,0),ROUND(F78,2)&amp;".00",IF(ROUND(F78,2)=ROUND(F78,1),ROUND(F78,2)&amp;"0",ROUND(F78,2)))&amp;")"</f>
        <v>79.92***
(70.23;90.29)</v>
      </c>
      <c r="Y111" s="5" t="s">
        <v>3</v>
      </c>
      <c r="Z111" s="6" t="str">
        <f>IF(ROUND(Z66,2)=ROUND(Z66,0),ROUND(Z66,2)&amp;".00",IF(ROUND(Z66,2)=ROUND(Z66,1),ROUND(Z66,2)&amp;"0",ROUND(Z66,2)))&amp;IF((1-_xlfn.NORM.S.DIST(Z66/Z70,TRUE))*2&lt;0.01,"***",IF((1-_xlfn.NORM.S.DIST(Z66/Z70,TRUE))*2&lt;0.05,"**",IF((1-_xlfn.NORM.S.DIST(Z66/Z70,TRUE))*2&lt;0.1,"**","")))&amp;CHAR(10)&amp;"("&amp;IF(ROUND(Z78,2)=ROUND(Z74,0),ROUND(Z74,2)&amp;".00",IF(ROUND(Z74,2)=ROUND(Z74,1),ROUND(Z74,2)&amp;"0",ROUND(Z74,2)))&amp;";"&amp;IF(ROUND(Z78,2)=ROUND(Z78,0),ROUND(Z78,2)&amp;".00",IF(ROUND(Z78,2)=ROUND(Z78,1),ROUND(Z78,2)&amp;"0",ROUND(Z78,2)))&amp;")"</f>
        <v>287.49***
(231.28;346.18)</v>
      </c>
      <c r="AA111" s="6" t="str">
        <f>IF(ROUND(AA66,2)=ROUND(AA66,0),ROUND(AA66,2)&amp;".00",IF(ROUND(AA66,2)=ROUND(AA66,1),ROUND(AA66,2)&amp;"0",ROUND(AA66,2)))&amp;IF((1-_xlfn.NORM.S.DIST(AA66/AA70,TRUE))*2&lt;0.01,"***",IF((1-_xlfn.NORM.S.DIST(AA66/AA70,TRUE))*2&lt;0.05,"**",IF((1-_xlfn.NORM.S.DIST(AA66/AA70,TRUE))*2&lt;0.1,"**","")))&amp;CHAR(10)&amp;"("&amp;IF(ROUND(AA78,2)=ROUND(AA74,0),ROUND(AA74,2)&amp;".00",IF(ROUND(AA74,2)=ROUND(AA74,1),ROUND(AA74,2)&amp;"0",ROUND(AA74,2)))&amp;";"&amp;IF(ROUND(AA78,2)=ROUND(AA78,0),ROUND(AA78,2)&amp;".00",IF(ROUND(AA78,2)=ROUND(AA78,1),ROUND(AA78,2)&amp;"0",ROUND(AA78,2)))&amp;")"</f>
        <v>398.68***
(332.20;467.49)</v>
      </c>
      <c r="AB111" s="6" t="str">
        <f>IF(ROUND(AB66,2)=ROUND(AB66,0),ROUND(AB66,2)&amp;".00",IF(ROUND(AB66,2)=ROUND(AB66,1),ROUND(AB66,2)&amp;"0",ROUND(AB66,2)))&amp;IF((1-_xlfn.NORM.S.DIST(AB66/AB70,TRUE))*2&lt;0.01,"***",IF((1-_xlfn.NORM.S.DIST(AB66/AB70,TRUE))*2&lt;0.05,"**",IF((1-_xlfn.NORM.S.DIST(AB66/AB70,TRUE))*2&lt;0.1,"**","")))&amp;CHAR(10)&amp;"("&amp;IF(ROUND(AB78,2)=ROUND(AB74,0),ROUND(AB74,2)&amp;".00",IF(ROUND(AB74,2)=ROUND(AB74,1),ROUND(AB74,2)&amp;"0",ROUND(AB74,2)))&amp;";"&amp;IF(ROUND(AB78,2)=ROUND(AB78,0),ROUND(AB78,2)&amp;".00",IF(ROUND(AB78,2)=ROUND(AB78,1),ROUND(AB78,2)&amp;"0",ROUND(AB78,2)))&amp;")"</f>
        <v>431.39***
(359.76;507.26)</v>
      </c>
      <c r="AC111" s="6" t="str">
        <f>IF(ROUND(AC66,2)=ROUND(AC66,0),ROUND(AC66,2)&amp;".00",IF(ROUND(AC66,2)=ROUND(AC66,1),ROUND(AC66,2)&amp;"0",ROUND(AC66,2)))&amp;IF((1-_xlfn.NORM.S.DIST(AC66/AC70,TRUE))*2&lt;0.01,"***",IF((1-_xlfn.NORM.S.DIST(AC66/AC70,TRUE))*2&lt;0.05,"**",IF((1-_xlfn.NORM.S.DIST(AC66/AC70,TRUE))*2&lt;0.1,"**","")))&amp;CHAR(10)&amp;"("&amp;IF(ROUND(AC78,2)=ROUND(AC74,0),ROUND(AC74,2)&amp;".00",IF(ROUND(AC74,2)=ROUND(AC74,1),ROUND(AC74,2)&amp;"0",ROUND(AC74,2)))&amp;";"&amp;IF(ROUND(AC78,2)=ROUND(AC78,0),ROUND(AC78,2)&amp;".00",IF(ROUND(AC78,2)=ROUND(AC78,1),ROUND(AC78,2)&amp;"0",ROUND(AC78,2)))&amp;")"</f>
        <v>433.03***
(355.17;514.82)</v>
      </c>
    </row>
    <row r="112" spans="2:29" x14ac:dyDescent="0.35">
      <c r="B112" s="5" t="s">
        <v>4</v>
      </c>
      <c r="C112" s="6" t="str">
        <f>IF(ROUND(C67,2)=ROUND(C67,0),ROUND(C67,2)&amp;".00",IF(ROUND(C67,2)=ROUND(C67,1),ROUND(C67,2)&amp;"0",ROUND(C67,2)))&amp;IF((1-_xlfn.NORM.S.DIST(C67/C71,TRUE))*2&lt;0.01,"***",IF((1-_xlfn.NORM.S.DIST(C67/C71,TRUE))*2&lt;0.05,"**",IF((1-_xlfn.NORM.S.DIST(C67/C71,TRUE))*2&lt;0.1,"**","")))&amp;CHAR(10)&amp;"("&amp;IF(ROUND(C79,2)=ROUND(C75,0),ROUND(C75,2)&amp;".00",IF(ROUND(C75,2)=ROUND(C75,1),ROUND(C75,2)&amp;"0",ROUND(C75,2)))&amp;";"&amp;IF(ROUND(C79,2)=ROUND(C79,0),ROUND(C79,2)&amp;".00",IF(ROUND(C79,2)=ROUND(C79,1),ROUND(C79,2)&amp;"0",ROUND(C79,2)))&amp;")"</f>
        <v>64.93***
(570;73.07)</v>
      </c>
      <c r="D112" s="6" t="str">
        <f>IF(ROUND(D67,2)=ROUND(D67,0),ROUND(D67,2)&amp;".00",IF(ROUND(D67,2)=ROUND(D67,1),ROUND(D67,2)&amp;"0",ROUND(D67,2)))&amp;IF((1-_xlfn.NORM.S.DIST(D67/D71,TRUE))*2&lt;0.01,"***",IF((1-_xlfn.NORM.S.DIST(D67/D71,TRUE))*2&lt;0.05,"**",IF((1-_xlfn.NORM.S.DIST(D67/D71,TRUE))*2&lt;0.1,"**","")))&amp;CHAR(10)&amp;"("&amp;IF(ROUND(D79,2)=ROUND(D75,0),ROUND(D75,2)&amp;".00",IF(ROUND(D75,2)=ROUND(D75,1),ROUND(D75,2)&amp;"0",ROUND(D75,2)))&amp;";"&amp;IF(ROUND(D79,2)=ROUND(D79,0),ROUND(D79,2)&amp;".00",IF(ROUND(D79,2)=ROUND(D79,1),ROUND(D79,2)&amp;"0",ROUND(D79,2)))&amp;")"</f>
        <v>82.03***
(72.86;91.57)</v>
      </c>
      <c r="E112" s="6" t="str">
        <f>IF(ROUND(E67,2)=ROUND(E67,0),ROUND(E67,2)&amp;".00",IF(ROUND(E67,2)=ROUND(E67,1),ROUND(E67,2)&amp;"0",ROUND(E67,2)))&amp;IF((1-_xlfn.NORM.S.DIST(E67/E71,TRUE))*2&lt;0.01,"***",IF((1-_xlfn.NORM.S.DIST(E67/E71,TRUE))*2&lt;0.05,"**",IF((1-_xlfn.NORM.S.DIST(E67/E71,TRUE))*2&lt;0.1,"**","")))&amp;CHAR(10)&amp;"("&amp;IF(ROUND(E79,2)=ROUND(E75,0),ROUND(E75,2)&amp;".00",IF(ROUND(E75,2)=ROUND(E75,1),ROUND(E75,2)&amp;"0",ROUND(E75,2)))&amp;";"&amp;IF(ROUND(E79,2)=ROUND(E79,0),ROUND(E79,2)&amp;".00",IF(ROUND(E79,2)=ROUND(E79,1),ROUND(E79,2)&amp;"0",ROUND(E79,2)))&amp;")"</f>
        <v>87.69***
(77.89;97.95)</v>
      </c>
      <c r="F112" s="6" t="str">
        <f>IF(ROUND(F67,2)=ROUND(F67,0),ROUND(F67,2)&amp;".00",IF(ROUND(F67,2)=ROUND(F67,1),ROUND(F67,2)&amp;"0",ROUND(F67,2)))&amp;IF((1-_xlfn.NORM.S.DIST(F67/F71,TRUE))*2&lt;0.01,"***",IF((1-_xlfn.NORM.S.DIST(F67/F71,TRUE))*2&lt;0.05,"**",IF((1-_xlfn.NORM.S.DIST(F67/F71,TRUE))*2&lt;0.1,"**","")))&amp;CHAR(10)&amp;"("&amp;IF(ROUND(F79,2)=ROUND(F75,0),ROUND(F75,2)&amp;".00",IF(ROUND(F75,2)=ROUND(F75,1),ROUND(F75,2)&amp;"0",ROUND(F75,2)))&amp;";"&amp;IF(ROUND(F79,2)=ROUND(F79,0),ROUND(F79,2)&amp;".00",IF(ROUND(F79,2)=ROUND(F79,1),ROUND(F79,2)&amp;"0",ROUND(F79,2)))&amp;")"</f>
        <v>87.34***
(77.04;98.18)</v>
      </c>
      <c r="Y112" s="5" t="s">
        <v>4</v>
      </c>
      <c r="Z112" s="6" t="str">
        <f>IF(ROUND(Z67,2)=ROUND(Z67,0),ROUND(Z67,2)&amp;".00",IF(ROUND(Z67,2)=ROUND(Z67,1),ROUND(Z67,2)&amp;"0",ROUND(Z67,2)))&amp;IF((1-_xlfn.NORM.S.DIST(Z67/Z71,TRUE))*2&lt;0.01,"***",IF((1-_xlfn.NORM.S.DIST(Z67/Z71,TRUE))*2&lt;0.05,"**",IF((1-_xlfn.NORM.S.DIST(Z67/Z71,TRUE))*2&lt;0.1,"**","")))&amp;CHAR(10)&amp;"("&amp;IF(ROUND(Z79,2)=ROUND(Z75,0),ROUND(Z75,2)&amp;".00",IF(ROUND(Z75,2)=ROUND(Z75,1),ROUND(Z75,2)&amp;"0",ROUND(Z75,2)))&amp;";"&amp;IF(ROUND(Z79,2)=ROUND(Z79,0),ROUND(Z79,2)&amp;".00",IF(ROUND(Z79,2)=ROUND(Z79,1),ROUND(Z79,2)&amp;"0",ROUND(Z79,2)))&amp;")"</f>
        <v>317.40***
(255.40;381.20)</v>
      </c>
      <c r="AA112" s="6" t="str">
        <f>IF(ROUND(AA67,2)=ROUND(AA67,0),ROUND(AA67,2)&amp;".00",IF(ROUND(AA67,2)=ROUND(AA67,1),ROUND(AA67,2)&amp;"0",ROUND(AA67,2)))&amp;IF((1-_xlfn.NORM.S.DIST(AA67/AA71,TRUE))*2&lt;0.01,"***",IF((1-_xlfn.NORM.S.DIST(AA67/AA71,TRUE))*2&lt;0.05,"**",IF((1-_xlfn.NORM.S.DIST(AA67/AA71,TRUE))*2&lt;0.1,"**","")))&amp;CHAR(10)&amp;"("&amp;IF(ROUND(AA79,2)=ROUND(AA75,0),ROUND(AA75,2)&amp;".00",IF(ROUND(AA75,2)=ROUND(AA75,1),ROUND(AA75,2)&amp;"0",ROUND(AA75,2)))&amp;";"&amp;IF(ROUND(AA79,2)=ROUND(AA79,0),ROUND(AA79,2)&amp;".00",IF(ROUND(AA79,2)=ROUND(AA79,1),ROUND(AA79,2)&amp;"0",ROUND(AA79,2)))&amp;")"</f>
        <v>428.61***
(356.30;503.73)</v>
      </c>
      <c r="AB112" s="6" t="str">
        <f>IF(ROUND(AB67,2)=ROUND(AB67,0),ROUND(AB67,2)&amp;".00",IF(ROUND(AB67,2)=ROUND(AB67,1),ROUND(AB67,2)&amp;"0",ROUND(AB67,2)))&amp;IF((1-_xlfn.NORM.S.DIST(AB67/AB71,TRUE))*2&lt;0.01,"***",IF((1-_xlfn.NORM.S.DIST(AB67/AB71,TRUE))*2&lt;0.05,"**",IF((1-_xlfn.NORM.S.DIST(AB67/AB71,TRUE))*2&lt;0.1,"**","")))&amp;CHAR(10)&amp;"("&amp;IF(ROUND(AB79,2)=ROUND(AB75,0),ROUND(AB75,2)&amp;".00",IF(ROUND(AB75,2)=ROUND(AB75,1),ROUND(AB75,2)&amp;"0",ROUND(AB75,2)))&amp;";"&amp;IF(ROUND(AB79,2)=ROUND(AB79,0),ROUND(AB79,2)&amp;".00",IF(ROUND(AB79,2)=ROUND(AB79,1),ROUND(AB79,2)&amp;"0",ROUND(AB79,2)))&amp;")"</f>
        <v>461.98***
(382.82;543.33)</v>
      </c>
      <c r="AC112" s="6" t="str">
        <f>IF(ROUND(AC67,2)=ROUND(AC67,0),ROUND(AC67,2)&amp;".00",IF(ROUND(AC67,2)=ROUND(AC67,1),ROUND(AC67,2)&amp;"0",ROUND(AC67,2)))&amp;IF((1-_xlfn.NORM.S.DIST(AC67/AC71,TRUE))*2&lt;0.01,"***",IF((1-_xlfn.NORM.S.DIST(AC67/AC71,TRUE))*2&lt;0.05,"**",IF((1-_xlfn.NORM.S.DIST(AC67/AC71,TRUE))*2&lt;0.1,"**","")))&amp;CHAR(10)&amp;"("&amp;IF(ROUND(AC79,2)=ROUND(AC75,0),ROUND(AC75,2)&amp;".00",IF(ROUND(AC75,2)=ROUND(AC75,1),ROUND(AC75,2)&amp;"0",ROUND(AC75,2)))&amp;";"&amp;IF(ROUND(AC79,2)=ROUND(AC79,0),ROUND(AC79,2)&amp;".00",IF(ROUND(AC79,2)=ROUND(AC79,1),ROUND(AC79,2)&amp;"0",ROUND(AC79,2)))&amp;")"</f>
        <v>463.85***
(3780;550.35)</v>
      </c>
    </row>
    <row r="113" spans="2:29" x14ac:dyDescent="0.35">
      <c r="B113" s="5" t="s">
        <v>5</v>
      </c>
      <c r="C113" s="6" t="str">
        <f>IF(ROUND(C68,2)=ROUND(C68,0),ROUND(C68,2)&amp;".00",IF(ROUND(C68,2)=ROUND(C68,1),ROUND(C68,2)&amp;"0",ROUND(C68,2)))&amp;IF((1-_xlfn.NORM.S.DIST(C68/C72,TRUE))*2&lt;0.01,"***",IF((1-_xlfn.NORM.S.DIST(C68/C72,TRUE))*2&lt;0.05,"**",IF((1-_xlfn.NORM.S.DIST(C68/C72,TRUE))*2&lt;0.1,"**","")))&amp;CHAR(10)&amp;"("&amp;IF(ROUND(C80,2)=ROUND(C76,0),ROUND(C76,2)&amp;".00",IF(ROUND(C76,2)=ROUND(C76,1),ROUND(C76,2)&amp;"0",ROUND(C76,2)))&amp;";"&amp;IF(ROUND(C80,2)=ROUND(C80,0),ROUND(C80,2)&amp;".00",IF(ROUND(C80,2)=ROUND(C80,1),ROUND(C80,2)&amp;"0",ROUND(C80,2)))&amp;")"</f>
        <v>66.82***
(57.98;75.78)</v>
      </c>
      <c r="D113" s="6" t="str">
        <f>IF(ROUND(D68,2)=ROUND(D68,0),ROUND(D68,2)&amp;".00",IF(ROUND(D68,2)=ROUND(D68,1),ROUND(D68,2)&amp;"0",ROUND(D68,2)))&amp;IF((1-_xlfn.NORM.S.DIST(D68/D72,TRUE))*2&lt;0.01,"***",IF((1-_xlfn.NORM.S.DIST(D68/D72,TRUE))*2&lt;0.05,"**",IF((1-_xlfn.NORM.S.DIST(D68/D72,TRUE))*2&lt;0.1,"**","")))&amp;CHAR(10)&amp;"("&amp;IF(ROUND(D80,2)=ROUND(D76,0),ROUND(D76,2)&amp;".00",IF(ROUND(D76,2)=ROUND(D76,1),ROUND(D76,2)&amp;"0",ROUND(D76,2)))&amp;";"&amp;IF(ROUND(D80,2)=ROUND(D80,0),ROUND(D80,2)&amp;".00",IF(ROUND(D80,2)=ROUND(D80,1),ROUND(D80,2)&amp;"0",ROUND(D80,2)))&amp;")"</f>
        <v>83.97***
(74.28;93.93)</v>
      </c>
      <c r="E113" s="6" t="str">
        <f>IF(ROUND(E68,2)=ROUND(E68,0),ROUND(E68,2)&amp;".00",IF(ROUND(E68,2)=ROUND(E68,1),ROUND(E68,2)&amp;"0",ROUND(E68,2)))&amp;IF((1-_xlfn.NORM.S.DIST(E68/E72,TRUE))*2&lt;0.01,"***",IF((1-_xlfn.NORM.S.DIST(E68/E72,TRUE))*2&lt;0.05,"**",IF((1-_xlfn.NORM.S.DIST(E68/E72,TRUE))*2&lt;0.1,"**","")))&amp;CHAR(10)&amp;"("&amp;IF(ROUND(E80,2)=ROUND(E76,0),ROUND(E76,2)&amp;".00",IF(ROUND(E76,2)=ROUND(E76,1),ROUND(E76,2)&amp;"0",ROUND(E76,2)))&amp;";"&amp;IF(ROUND(E80,2)=ROUND(E80,0),ROUND(E80,2)&amp;".00",IF(ROUND(E80,2)=ROUND(E80,1),ROUND(E80,2)&amp;"0",ROUND(E80,2)))&amp;")"</f>
        <v>89.53***
(79.10;100.36)</v>
      </c>
      <c r="F113" s="6" t="str">
        <f>IF(ROUND(F68,2)=ROUND(F68,0),ROUND(F68,2)&amp;".00",IF(ROUND(F68,2)=ROUND(F68,1),ROUND(F68,2)&amp;"0",ROUND(F68,2)))&amp;IF((1-_xlfn.NORM.S.DIST(F68/F72,TRUE))*2&lt;0.01,"***",IF((1-_xlfn.NORM.S.DIST(F68/F72,TRUE))*2&lt;0.05,"**",IF((1-_xlfn.NORM.S.DIST(F68/F72,TRUE))*2&lt;0.1,"**","")))&amp;CHAR(10)&amp;"("&amp;IF(ROUND(F80,2)=ROUND(F76,0),ROUND(F76,2)&amp;".00",IF(ROUND(F76,2)=ROUND(F76,1),ROUND(F76,2)&amp;"0",ROUND(F76,2)))&amp;";"&amp;IF(ROUND(F80,2)=ROUND(F80,0),ROUND(F80,2)&amp;".00",IF(ROUND(F80,2)=ROUND(F80,1),ROUND(F80,2)&amp;"0",ROUND(F80,2)))&amp;")"</f>
        <v>89.30***
(78.15;101.08)</v>
      </c>
      <c r="Y113" s="5" t="s">
        <v>5</v>
      </c>
      <c r="Z113" s="6" t="str">
        <f>IF(ROUND(Z68,2)=ROUND(Z68,0),ROUND(Z68,2)&amp;".00",IF(ROUND(Z68,2)=ROUND(Z68,1),ROUND(Z68,2)&amp;"0",ROUND(Z68,2)))&amp;IF((1-_xlfn.NORM.S.DIST(Z68/Z72,TRUE))*2&lt;0.01,"***",IF((1-_xlfn.NORM.S.DIST(Z68/Z72,TRUE))*2&lt;0.05,"**",IF((1-_xlfn.NORM.S.DIST(Z68/Z72,TRUE))*2&lt;0.1,"**","")))&amp;CHAR(10)&amp;"("&amp;IF(ROUND(Z80,2)=ROUND(Z76,0),ROUND(Z76,2)&amp;".00",IF(ROUND(Z76,2)=ROUND(Z76,1),ROUND(Z76,2)&amp;"0",ROUND(Z76,2)))&amp;";"&amp;IF(ROUND(Z80,2)=ROUND(Z80,0),ROUND(Z80,2)&amp;".00",IF(ROUND(Z80,2)=ROUND(Z80,1),ROUND(Z80,2)&amp;"0",ROUND(Z80,2)))&amp;")"</f>
        <v>322.03***
(253.20;392.37)</v>
      </c>
      <c r="AA113" s="6" t="str">
        <f>IF(ROUND(AA68,2)=ROUND(AA68,0),ROUND(AA68,2)&amp;".00",IF(ROUND(AA68,2)=ROUND(AA68,1),ROUND(AA68,2)&amp;"0",ROUND(AA68,2)))&amp;IF((1-_xlfn.NORM.S.DIST(AA68/AA72,TRUE))*2&lt;0.01,"***",IF((1-_xlfn.NORM.S.DIST(AA68/AA72,TRUE))*2&lt;0.05,"**",IF((1-_xlfn.NORM.S.DIST(AA68/AA72,TRUE))*2&lt;0.1,"**","")))&amp;CHAR(10)&amp;"("&amp;IF(ROUND(AA80,2)=ROUND(AA76,0),ROUND(AA76,2)&amp;".00",IF(ROUND(AA76,2)=ROUND(AA76,1),ROUND(AA76,2)&amp;"0",ROUND(AA76,2)))&amp;";"&amp;IF(ROUND(AA80,2)=ROUND(AA80,0),ROUND(AA80,2)&amp;".00",IF(ROUND(AA80,2)=ROUND(AA80,1),ROUND(AA80,2)&amp;"0",ROUND(AA80,2)))&amp;")"</f>
        <v>432.95***
(354.91;514.16)</v>
      </c>
      <c r="AB113" s="6" t="str">
        <f>IF(ROUND(AB68,2)=ROUND(AB68,0),ROUND(AB68,2)&amp;".00",IF(ROUND(AB68,2)=ROUND(AB68,1),ROUND(AB68,2)&amp;"0",ROUND(AB68,2)))&amp;IF((1-_xlfn.NORM.S.DIST(AB68/AB72,TRUE))*2&lt;0.01,"***",IF((1-_xlfn.NORM.S.DIST(AB68/AB72,TRUE))*2&lt;0.05,"**",IF((1-_xlfn.NORM.S.DIST(AB68/AB72,TRUE))*2&lt;0.1,"**","")))&amp;CHAR(10)&amp;"("&amp;IF(ROUND(AB80,2)=ROUND(AB76,0),ROUND(AB76,2)&amp;".00",IF(ROUND(AB76,2)=ROUND(AB76,1),ROUND(AB76,2)&amp;"0",ROUND(AB76,2)))&amp;";"&amp;IF(ROUND(AB80,2)=ROUND(AB80,0),ROUND(AB80,2)&amp;".00",IF(ROUND(AB80,2)=ROUND(AB80,1),ROUND(AB80,2)&amp;"0",ROUND(AB80,2)))&amp;")"</f>
        <v>466.44***
(381.85;552.34)</v>
      </c>
      <c r="AC113" s="6" t="str">
        <f>IF(ROUND(AC68,2)=ROUND(AC68,0),ROUND(AC68,2)&amp;".00",IF(ROUND(AC68,2)=ROUND(AC68,1),ROUND(AC68,2)&amp;"0",ROUND(AC68,2)))&amp;IF((1-_xlfn.NORM.S.DIST(AC68/AC72,TRUE))*2&lt;0.01,"***",IF((1-_xlfn.NORM.S.DIST(AC68/AC72,TRUE))*2&lt;0.05,"**",IF((1-_xlfn.NORM.S.DIST(AC68/AC72,TRUE))*2&lt;0.1,"**","")))&amp;CHAR(10)&amp;"("&amp;IF(ROUND(AC80,2)=ROUND(AC76,0),ROUND(AC76,2)&amp;".00",IF(ROUND(AC76,2)=ROUND(AC76,1),ROUND(AC76,2)&amp;"0",ROUND(AC76,2)))&amp;";"&amp;IF(ROUND(AC80,2)=ROUND(AC80,0),ROUND(AC80,2)&amp;".00",IF(ROUND(AC80,2)=ROUND(AC80,1),ROUND(AC80,2)&amp;"0",ROUND(AC80,2)))&amp;")"</f>
        <v>468.10***
(378.65;560.07)</v>
      </c>
    </row>
  </sheetData>
  <mergeCells count="80">
    <mergeCell ref="X49:X52"/>
    <mergeCell ref="A53:A56"/>
    <mergeCell ref="X53:X56"/>
    <mergeCell ref="A57:A60"/>
    <mergeCell ref="X57:X60"/>
    <mergeCell ref="Z43:AC43"/>
    <mergeCell ref="AD43:AG43"/>
    <mergeCell ref="AH43:AK43"/>
    <mergeCell ref="AL43:AO43"/>
    <mergeCell ref="AP43:AS43"/>
    <mergeCell ref="A45:A48"/>
    <mergeCell ref="X45:X48"/>
    <mergeCell ref="X65:X68"/>
    <mergeCell ref="X69:X72"/>
    <mergeCell ref="X73:X76"/>
    <mergeCell ref="X77:X80"/>
    <mergeCell ref="C42:V42"/>
    <mergeCell ref="Z42:AS42"/>
    <mergeCell ref="C43:F43"/>
    <mergeCell ref="G43:J43"/>
    <mergeCell ref="K43:N43"/>
    <mergeCell ref="O43:R43"/>
    <mergeCell ref="X25:X28"/>
    <mergeCell ref="X29:X32"/>
    <mergeCell ref="X33:X36"/>
    <mergeCell ref="X37:X40"/>
    <mergeCell ref="Z62:AS62"/>
    <mergeCell ref="Z63:AC63"/>
    <mergeCell ref="AD63:AG63"/>
    <mergeCell ref="AH63:AK63"/>
    <mergeCell ref="AL63:AO63"/>
    <mergeCell ref="AP63:AS63"/>
    <mergeCell ref="X5:X8"/>
    <mergeCell ref="X9:X12"/>
    <mergeCell ref="X13:X16"/>
    <mergeCell ref="X17:X20"/>
    <mergeCell ref="Z22:AS22"/>
    <mergeCell ref="Z23:AC23"/>
    <mergeCell ref="AD23:AG23"/>
    <mergeCell ref="AH23:AK23"/>
    <mergeCell ref="AL23:AO23"/>
    <mergeCell ref="AP23:AS23"/>
    <mergeCell ref="A65:A68"/>
    <mergeCell ref="A69:A72"/>
    <mergeCell ref="A73:A76"/>
    <mergeCell ref="A77:A80"/>
    <mergeCell ref="Z2:AS2"/>
    <mergeCell ref="Z3:AC3"/>
    <mergeCell ref="AD3:AG3"/>
    <mergeCell ref="AH3:AK3"/>
    <mergeCell ref="AL3:AO3"/>
    <mergeCell ref="AP3:AS3"/>
    <mergeCell ref="S63:V63"/>
    <mergeCell ref="C2:V2"/>
    <mergeCell ref="C22:V22"/>
    <mergeCell ref="C62:V62"/>
    <mergeCell ref="A25:A28"/>
    <mergeCell ref="A29:A32"/>
    <mergeCell ref="A33:A36"/>
    <mergeCell ref="A37:A40"/>
    <mergeCell ref="S43:V43"/>
    <mergeCell ref="A49:A52"/>
    <mergeCell ref="O23:R23"/>
    <mergeCell ref="S23:V23"/>
    <mergeCell ref="C63:F63"/>
    <mergeCell ref="G63:J63"/>
    <mergeCell ref="K63:N63"/>
    <mergeCell ref="O63:R63"/>
    <mergeCell ref="K3:N3"/>
    <mergeCell ref="O3:R3"/>
    <mergeCell ref="S3:V3"/>
    <mergeCell ref="C23:F23"/>
    <mergeCell ref="G23:J23"/>
    <mergeCell ref="K23:N23"/>
    <mergeCell ref="A5:A8"/>
    <mergeCell ref="A9:A12"/>
    <mergeCell ref="A13:A16"/>
    <mergeCell ref="A17:A20"/>
    <mergeCell ref="C3:F3"/>
    <mergeCell ref="G3:J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Warsaw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Mikołaj Czajkowski</dc:creator>
  <cp:lastModifiedBy>Mikołaj Czajkowski</cp:lastModifiedBy>
  <dcterms:created xsi:type="dcterms:W3CDTF">2017-02-26T09:02:42Z</dcterms:created>
  <dcterms:modified xsi:type="dcterms:W3CDTF">2017-02-26T10:52:23Z</dcterms:modified>
</cp:coreProperties>
</file>